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90" windowHeight="7860" tabRatio="903" activeTab="3"/>
  </bookViews>
  <sheets>
    <sheet name="封面" sheetId="23" r:id="rId1"/>
    <sheet name="system_constant_dat" sheetId="488" r:id="rId2"/>
    <sheet name="government_mst" sheetId="486" r:id="rId3"/>
    <sheet name="government_qr_dat" sheetId="494" r:id="rId4"/>
    <sheet name="account_mst" sheetId="412" r:id="rId5"/>
    <sheet name="school_mst" sheetId="397" r:id="rId6"/>
    <sheet name="grade_mst" sheetId="483" r:id="rId7"/>
    <sheet name="class_mst" sheetId="482" r:id="rId8"/>
    <sheet name="circle_dat" sheetId="485" r:id="rId9"/>
    <sheet name="circle_member_dat" sheetId="487" r:id="rId10"/>
    <sheet name="user_mst" sheetId="481" r:id="rId11"/>
    <sheet name="social_event_dat" sheetId="489" r:id="rId12"/>
    <sheet name="social_event_member_dat" sheetId="491" r:id="rId13"/>
    <sheet name="family_event_dat" sheetId="490" r:id="rId14"/>
    <sheet name="family_event_member_dat" sheetId="492" r:id="rId15"/>
    <sheet name="volunteer_event_dat" sheetId="477" r:id="rId16"/>
    <sheet name="volunteer_event_member_dat" sheetId="493" r:id="rId17"/>
    <sheet name="user_certificate_dat" sheetId="495" r:id="rId18"/>
    <sheet name="certificate_mst" sheetId="464" r:id="rId19"/>
    <sheet name="user_point_log" sheetId="423" r:id="rId20"/>
    <sheet name="course_media_dat" sheetId="497" r:id="rId21"/>
    <sheet name="media_tag_dat" sheetId="499" r:id="rId22"/>
    <sheet name="course_category_dat" sheetId="500" r:id="rId23"/>
    <sheet name="course_mst" sheetId="496" r:id="rId24"/>
    <sheet name="user_media_dat" sheetId="498" r:id="rId25"/>
    <sheet name="更新历史" sheetId="165" r:id="rId26"/>
  </sheets>
  <definedNames>
    <definedName name="_xlnm.Print_Area" localSheetId="4">account_mst!$A$1:$H$36</definedName>
    <definedName name="_xlnm.Print_Area" localSheetId="5">school_mst!$A$1:$H$34</definedName>
    <definedName name="_xlnm.Print_Area" localSheetId="19">user_point_log!$A$1:$H$24</definedName>
    <definedName name="_xlnm.Print_Area" localSheetId="18">certificate_mst!$A$1:$H$23</definedName>
    <definedName name="_xlnm.Print_Area" localSheetId="15">volunteer_event_dat!$A$1:$H$35</definedName>
    <definedName name="_xlnm.Print_Area" localSheetId="10">user_mst!$A$1:$H$45</definedName>
    <definedName name="_xlnm.Print_Area" localSheetId="7">class_mst!$A$1:$H$28</definedName>
    <definedName name="_xlnm.Print_Area" localSheetId="6">grade_mst!$A$1:$H$25</definedName>
    <definedName name="_xlnm.Print_Area" localSheetId="8">circle_dat!$A$1:$H$29</definedName>
    <definedName name="_xlnm.Print_Area" localSheetId="2">government_mst!$A$1:$H$28</definedName>
    <definedName name="_xlnm.Print_Area" localSheetId="9">circle_member_dat!$A$1:$H$23</definedName>
    <definedName name="_xlnm.Print_Area" localSheetId="1">system_constant_dat!$A$1:$H$24</definedName>
    <definedName name="_xlnm.Print_Area" localSheetId="11">social_event_dat!$A$1:$H$31</definedName>
    <definedName name="_xlnm.Print_Area" localSheetId="13">family_event_dat!$A$1:$H$37</definedName>
    <definedName name="_xlnm.Print_Area" localSheetId="12">social_event_member_dat!$A$1:$H$28</definedName>
    <definedName name="_xlnm.Print_Area" localSheetId="14">family_event_member_dat!$A$1:$H$28</definedName>
    <definedName name="_xlnm.Print_Area" localSheetId="16">volunteer_event_member_dat!$A$1:$H$30</definedName>
    <definedName name="_xlnm.Print_Area" localSheetId="3">government_qr_dat!$A$1:$H$34</definedName>
    <definedName name="_xlnm.Print_Area" localSheetId="17">user_certificate_dat!$A$1:$H$26</definedName>
    <definedName name="_xlnm.Print_Area" localSheetId="23">course_mst!$A$1:$H$27</definedName>
    <definedName name="_xlnm.Print_Area" localSheetId="20">course_media_dat!$A$1:$H$29</definedName>
    <definedName name="_xlnm.Print_Area" localSheetId="24">user_media_dat!$A$1:$H$29</definedName>
    <definedName name="_xlnm.Print_Area" localSheetId="21">media_tag_dat!$A$1:$H$21</definedName>
    <definedName name="_xlnm.Print_Area" localSheetId="22">course_category_dat!$A$1:$H$22</definedName>
  </definedNames>
  <calcPr calcId="144525"/>
</workbook>
</file>

<file path=xl/sharedStrings.xml><?xml version="1.0" encoding="utf-8"?>
<sst xmlns="http://schemas.openxmlformats.org/spreadsheetml/2006/main" count="1781" uniqueCount="332">
  <si>
    <t>Compass Database Specification</t>
  </si>
  <si>
    <r>
      <rPr>
        <sz val="10"/>
        <rFont val="ＭＳ Ｐゴシック"/>
        <charset val="134"/>
      </rPr>
      <t>更新</t>
    </r>
    <r>
      <rPr>
        <sz val="10"/>
        <rFont val="宋体"/>
        <charset val="134"/>
      </rPr>
      <t>时间</t>
    </r>
  </si>
  <si>
    <t>version</t>
  </si>
  <si>
    <t>table</t>
  </si>
  <si>
    <t>system_constant_dat</t>
  </si>
  <si>
    <t>schema</t>
  </si>
  <si>
    <t>public</t>
  </si>
  <si>
    <t>authority</t>
  </si>
  <si>
    <t>comment</t>
  </si>
  <si>
    <t>系统常量定义，目前只有
机构认证对话框文本内容；公益课堂利率</t>
  </si>
  <si>
    <t>、</t>
  </si>
  <si>
    <t>TABLE</t>
  </si>
  <si>
    <t>Attribute</t>
  </si>
  <si>
    <t>Type</t>
  </si>
  <si>
    <t>Key</t>
  </si>
  <si>
    <t>Null</t>
  </si>
  <si>
    <t>Default</t>
  </si>
  <si>
    <t>Comment</t>
  </si>
  <si>
    <t>id</t>
  </si>
  <si>
    <t>int8</t>
  </si>
  <si>
    <t>P</t>
  </si>
  <si>
    <t>N</t>
  </si>
  <si>
    <t>registration_date</t>
  </si>
  <si>
    <t>timestamp</t>
  </si>
  <si>
    <t>now()</t>
  </si>
  <si>
    <r>
      <rPr>
        <sz val="10"/>
        <rFont val="ＭＳ ゴシック"/>
        <charset val="134"/>
      </rPr>
      <t>数据插入</t>
    </r>
    <r>
      <rPr>
        <sz val="10"/>
        <rFont val="FangSong"/>
        <charset val="134"/>
      </rPr>
      <t>时间</t>
    </r>
    <r>
      <rPr>
        <sz val="10"/>
        <rFont val="ＭＳ ゴシック"/>
        <charset val="134"/>
      </rPr>
      <t>，以后不更新</t>
    </r>
  </si>
  <si>
    <t>name</t>
  </si>
  <si>
    <t>varchar(64)</t>
  </si>
  <si>
    <t>大写英数字，比如：MESSAGE_TEXT</t>
  </si>
  <si>
    <t>title</t>
  </si>
  <si>
    <t>varchar(128)</t>
  </si>
  <si>
    <t>常量文字描述,比如：消息文本、公益课堂利率等</t>
  </si>
  <si>
    <t>constant_value</t>
  </si>
  <si>
    <t>text</t>
  </si>
  <si>
    <t>常量的值，比如：从今天起大家开始放假</t>
  </si>
  <si>
    <t>delete_flg</t>
  </si>
  <si>
    <t>boolean</t>
  </si>
  <si>
    <r>
      <rPr>
        <sz val="10"/>
        <rFont val="FangSong"/>
        <charset val="134"/>
      </rPr>
      <t>删</t>
    </r>
    <r>
      <rPr>
        <sz val="10"/>
        <rFont val="ＭＳ ゴシック"/>
        <charset val="134"/>
      </rPr>
      <t>除</t>
    </r>
    <r>
      <rPr>
        <sz val="10"/>
        <rFont val="FangSong"/>
        <charset val="134"/>
      </rPr>
      <t>标识</t>
    </r>
  </si>
  <si>
    <t>SEQUENCE</t>
  </si>
  <si>
    <t>Name</t>
  </si>
  <si>
    <t>Field</t>
  </si>
  <si>
    <t>Start</t>
  </si>
  <si>
    <t>Increment</t>
  </si>
  <si>
    <t>Max</t>
  </si>
  <si>
    <t>9223372036854770000</t>
  </si>
  <si>
    <t>INDEX</t>
  </si>
  <si>
    <t>Unique</t>
  </si>
  <si>
    <t>government_mst</t>
  </si>
  <si>
    <t>省市区县管理表，根据学校选择的地址自动维护，仅title可编辑</t>
  </si>
  <si>
    <r>
      <rPr>
        <sz val="10"/>
        <rFont val="ＭＳ Ｐゴシック"/>
        <charset val="134"/>
      </rPr>
      <t>数据插入</t>
    </r>
    <r>
      <rPr>
        <sz val="10"/>
        <rFont val="FangSong"/>
        <charset val="134"/>
      </rPr>
      <t>时间，以后不更新</t>
    </r>
  </si>
  <si>
    <t>province</t>
  </si>
  <si>
    <t>省级名称</t>
  </si>
  <si>
    <t>city</t>
  </si>
  <si>
    <r>
      <rPr>
        <sz val="10"/>
        <rFont val="ＭＳ Ｐゴシック"/>
        <charset val="134"/>
      </rPr>
      <t>市</t>
    </r>
    <r>
      <rPr>
        <sz val="10"/>
        <rFont val="宋体"/>
        <charset val="134"/>
      </rPr>
      <t>级</t>
    </r>
    <r>
      <rPr>
        <sz val="10"/>
        <rFont val="ＭＳ Ｐゴシック"/>
        <charset val="134"/>
      </rPr>
      <t>名称</t>
    </r>
  </si>
  <si>
    <t>district</t>
  </si>
  <si>
    <t>区县命名成</t>
  </si>
  <si>
    <t>教育管局名称</t>
  </si>
  <si>
    <t>删除标识</t>
  </si>
  <si>
    <t>government_qr_dat</t>
  </si>
  <si>
    <t>地区领导注册用二维码管理</t>
  </si>
  <si>
    <t>government_id</t>
  </si>
  <si>
    <t>government_mst.id</t>
  </si>
  <si>
    <t>qr_image</t>
  </si>
  <si>
    <t>二维码图片【阿里云oss存储】</t>
  </si>
  <si>
    <t>use_count</t>
  </si>
  <si>
    <t>已经使用次数</t>
  </si>
  <si>
    <t>max_count</t>
  </si>
  <si>
    <t>最大使用次数</t>
  </si>
  <si>
    <t>limit_date</t>
  </si>
  <si>
    <t>截至使用时间</t>
  </si>
  <si>
    <t>account_mst</t>
  </si>
  <si>
    <t>账户管理表</t>
  </si>
  <si>
    <t>login</t>
  </si>
  <si>
    <t>账号</t>
  </si>
  <si>
    <t>password</t>
  </si>
  <si>
    <r>
      <rPr>
        <sz val="10"/>
        <rFont val="ＭＳ Ｐゴシック"/>
        <charset val="134"/>
      </rPr>
      <t>密</t>
    </r>
    <r>
      <rPr>
        <sz val="10"/>
        <rFont val="宋体"/>
        <charset val="134"/>
      </rPr>
      <t>码</t>
    </r>
  </si>
  <si>
    <t>账户名称</t>
  </si>
  <si>
    <t>contact</t>
  </si>
  <si>
    <t>联系方式</t>
  </si>
  <si>
    <t>role</t>
  </si>
  <si>
    <t>AccountRole.id</t>
  </si>
  <si>
    <t>user_id</t>
  </si>
  <si>
    <t>机构类账户的时候，对应的小程序端用户id</t>
  </si>
  <si>
    <t>school_id</t>
  </si>
  <si>
    <t>学校类账户的时候，对应的学校id</t>
  </si>
  <si>
    <t>省市县领导机构的情况下，对应的领导机关id</t>
  </si>
  <si>
    <t>modules</t>
  </si>
  <si>
    <t>静态类中AcountModule.id |1|2|等拼接为字符串</t>
  </si>
  <si>
    <t>账号备注</t>
  </si>
  <si>
    <t>phone</t>
  </si>
  <si>
    <t>school_mst</t>
  </si>
  <si>
    <t>学校主表</t>
  </si>
  <si>
    <t>school_no</t>
  </si>
  <si>
    <t>学校编号：从家校或者家园平台获取，不可编辑，original_source+不可重复</t>
  </si>
  <si>
    <t>original_source</t>
  </si>
  <si>
    <t>1：家园系统的学校（幼儿园）； 2：家校系统的学校（小初高）</t>
  </si>
  <si>
    <t>学校名称</t>
  </si>
  <si>
    <t>school_type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</si>
  <si>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类</t>
    </r>
    <r>
      <rPr>
        <sz val="10"/>
        <rFont val="ＭＳ ゴシック"/>
        <charset val="134"/>
      </rPr>
      <t>型SchoolType.id</t>
    </r>
  </si>
  <si>
    <t>front_image</t>
  </si>
  <si>
    <t>学校封面图【阿里云oss存储】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</si>
  <si>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介绍</t>
    </r>
  </si>
  <si>
    <t>address</t>
  </si>
  <si>
    <r>
      <rPr>
        <sz val="10"/>
        <rFont val="ＭＳ ゴシック"/>
        <charset val="134"/>
      </rPr>
      <t>学校地址，</t>
    </r>
    <r>
      <rPr>
        <sz val="10"/>
        <rFont val="宋体"/>
        <charset val="134"/>
      </rPr>
      <t>腾讯</t>
    </r>
    <r>
      <rPr>
        <sz val="10"/>
        <rFont val="ＭＳ ゴシック"/>
        <charset val="134"/>
      </rPr>
      <t>Lbs</t>
    </r>
    <r>
      <rPr>
        <sz val="10"/>
        <rFont val="宋体"/>
        <charset val="134"/>
      </rPr>
      <t>选择的地址</t>
    </r>
  </si>
  <si>
    <t>street</t>
  </si>
  <si>
    <t>xxx路xx号等详细地址信息</t>
  </si>
  <si>
    <t>longitude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</si>
  <si>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</si>
  <si>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t>latitude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</si>
  <si>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纬度</t>
    </r>
  </si>
  <si>
    <t>grade_mst</t>
  </si>
  <si>
    <t>年级表</t>
  </si>
  <si>
    <t>school_mst.id</t>
  </si>
  <si>
    <t>学校编号：从家校或者家园平台获取，不可编辑，不可重复</t>
  </si>
  <si>
    <t>年级名称</t>
  </si>
  <si>
    <t>class_mst</t>
  </si>
  <si>
    <t>班级主表</t>
  </si>
  <si>
    <t>class_no</t>
  </si>
  <si>
    <t>班级编号：从家校或者家园平台获取，不可编辑，不可重复</t>
  </si>
  <si>
    <t>grade_id</t>
  </si>
  <si>
    <t>grade_mst.id</t>
  </si>
  <si>
    <t>班级名称</t>
  </si>
  <si>
    <t>member_count</t>
  </si>
  <si>
    <t>班级人数</t>
  </si>
  <si>
    <t>circle_dat</t>
  </si>
  <si>
    <t>圈子表</t>
  </si>
  <si>
    <t>圈子人数人数</t>
  </si>
  <si>
    <t>need_check</t>
  </si>
  <si>
    <t>加入圈子是否需要审核</t>
  </si>
  <si>
    <r>
      <rPr>
        <sz val="10"/>
        <rFont val="ＭＳ ゴシック"/>
        <charset val="134"/>
      </rPr>
      <t>圈子</t>
    </r>
    <r>
      <rPr>
        <sz val="10"/>
        <rFont val="宋体"/>
        <charset val="134"/>
      </rPr>
      <t>说</t>
    </r>
    <r>
      <rPr>
        <sz val="10"/>
        <rFont val="ＭＳ ゴシック"/>
        <charset val="134"/>
      </rPr>
      <t>明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</si>
  <si>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</si>
  <si>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t>UNKNOW</t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</si>
  <si>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纬度</t>
    </r>
  </si>
  <si>
    <r>
      <rPr>
        <sz val="10"/>
        <rFont val="ＭＳ ゴシック"/>
        <charset val="134"/>
      </rPr>
      <t>圈子地址，</t>
    </r>
    <r>
      <rPr>
        <sz val="10"/>
        <rFont val="宋体"/>
        <charset val="134"/>
      </rPr>
      <t>腾讯</t>
    </r>
    <r>
      <rPr>
        <sz val="10"/>
        <rFont val="ＭＳ ゴシック"/>
        <charset val="134"/>
      </rPr>
      <t>Lbs</t>
    </r>
    <r>
      <rPr>
        <sz val="10"/>
        <rFont val="宋体"/>
        <charset val="134"/>
      </rPr>
      <t>选择的地址</t>
    </r>
  </si>
  <si>
    <t>owner_id</t>
  </si>
  <si>
    <r>
      <rPr>
        <sz val="10"/>
        <rFont val="宋体"/>
        <charset val="134"/>
      </rPr>
      <t>use_mst.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</si>
  <si>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circle_member_dat</t>
  </si>
  <si>
    <t>圈子成员表</t>
  </si>
  <si>
    <t>circle_id</t>
  </si>
  <si>
    <r>
      <rPr>
        <sz val="10"/>
        <rFont val="宋体"/>
        <charset val="134"/>
      </rPr>
      <t>circle_dat.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</si>
  <si>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用户的id</t>
  </si>
  <si>
    <t>user_mst</t>
  </si>
  <si>
    <t>会员主表</t>
  </si>
  <si>
    <t>openid</t>
  </si>
  <si>
    <t>unionid</t>
  </si>
  <si>
    <r>
      <rPr>
        <sz val="10"/>
        <rFont val="ＭＳ ゴシック"/>
        <charset val="134"/>
      </rPr>
      <t>公众号等共享unionid,跨平台</t>
    </r>
    <r>
      <rPr>
        <sz val="10"/>
        <rFont val="宋体"/>
        <charset val="134"/>
      </rPr>
      <t>识别用户使用！</t>
    </r>
  </si>
  <si>
    <t>姓名/昵称</t>
  </si>
  <si>
    <t>mobile</t>
  </si>
  <si>
    <t>varchar(32)</t>
  </si>
  <si>
    <t>用户手机号码</t>
  </si>
  <si>
    <t>account_id</t>
  </si>
  <si>
    <r>
      <rPr>
        <sz val="10"/>
        <rFont val="宋体"/>
        <charset val="134"/>
      </rPr>
      <t>员</t>
    </r>
    <r>
      <rPr>
        <sz val="10"/>
        <rFont val="ＭＳ ゴシック"/>
        <charset val="134"/>
      </rPr>
      <t>工id，社会人士的</t>
    </r>
    <r>
      <rPr>
        <sz val="10"/>
        <rFont val="宋体"/>
        <charset val="134"/>
      </rPr>
      <t>时</t>
    </r>
    <r>
      <rPr>
        <sz val="10"/>
        <rFont val="ＭＳ ゴシック"/>
        <charset val="134"/>
      </rPr>
      <t>候，account_mst也有</t>
    </r>
    <r>
      <rPr>
        <sz val="10"/>
        <rFont val="宋体"/>
        <charset val="134"/>
      </rPr>
      <t>该用户记录</t>
    </r>
  </si>
  <si>
    <t>child_age</t>
  </si>
  <si>
    <r>
      <rPr>
        <sz val="10"/>
        <rFont val="ＭＳ Ｐゴシック"/>
        <charset val="134"/>
      </rPr>
      <t>ChildAgeRange.id 孩子的年</t>
    </r>
    <r>
      <rPr>
        <sz val="10"/>
        <rFont val="宋体"/>
        <charset val="134"/>
      </rPr>
      <t>龄</t>
    </r>
    <r>
      <rPr>
        <sz val="10"/>
        <rFont val="ＭＳ Ｐゴシック"/>
        <charset val="134"/>
      </rPr>
      <t>段</t>
    </r>
  </si>
  <si>
    <t>UserRole.id 0为未确定身份</t>
  </si>
  <si>
    <t>用户当前的经度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</si>
  <si>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当前的</t>
    </r>
    <r>
      <rPr>
        <sz val="10"/>
        <rFont val="宋体"/>
        <charset val="134"/>
      </rPr>
      <t>纬度</t>
    </r>
  </si>
  <si>
    <t>organization_submit_date</t>
  </si>
  <si>
    <r>
      <rPr>
        <sz val="10"/>
        <rFont val="ＭＳ Ｐゴシック"/>
        <charset val="134"/>
      </rPr>
      <t>数据提交</t>
    </r>
    <r>
      <rPr>
        <sz val="10"/>
        <rFont val="宋体"/>
        <charset val="134"/>
      </rPr>
      <t>时间</t>
    </r>
  </si>
  <si>
    <t>organization_no</t>
  </si>
  <si>
    <t>varchar(255)</t>
  </si>
  <si>
    <r>
      <rPr>
        <sz val="10"/>
        <rFont val="ＭＳ Ｐゴシック"/>
        <charset val="134"/>
      </rPr>
      <t>机构</t>
    </r>
    <r>
      <rPr>
        <sz val="10"/>
        <rFont val="宋体"/>
        <charset val="134"/>
      </rPr>
      <t>编</t>
    </r>
    <r>
      <rPr>
        <sz val="10"/>
        <rFont val="ＭＳ Ｐゴシック"/>
        <charset val="134"/>
      </rPr>
      <t>号</t>
    </r>
  </si>
  <si>
    <t>organization_title</t>
  </si>
  <si>
    <t>机构名称</t>
  </si>
  <si>
    <t>legal_person</t>
  </si>
  <si>
    <t>法人姓名</t>
  </si>
  <si>
    <t>organization_contact</t>
  </si>
  <si>
    <t>legal_person_imgage1</t>
  </si>
  <si>
    <t>法人身份证正面</t>
  </si>
  <si>
    <t>legal_person_imgage2</t>
  </si>
  <si>
    <t>法人身份证背面</t>
  </si>
  <si>
    <t>licensen_imgage</t>
  </si>
  <si>
    <t>营业执照图片</t>
  </si>
  <si>
    <t>other_imgage</t>
  </si>
  <si>
    <t>其他类型图片</t>
  </si>
  <si>
    <t>organization_status</t>
  </si>
  <si>
    <t>NEW</t>
  </si>
  <si>
    <t>状态 NEW/OK/NG</t>
  </si>
  <si>
    <t>ability_point</t>
  </si>
  <si>
    <t>个人能力分</t>
  </si>
  <si>
    <t>service_point</t>
  </si>
  <si>
    <t>个人服务分</t>
  </si>
  <si>
    <t>social_event_dat</t>
  </si>
  <si>
    <t>社会实践表</t>
  </si>
  <si>
    <t>event_id</t>
  </si>
  <si>
    <t>源平台数据id</t>
  </si>
  <si>
    <t>2：家校系统的学校（小初高）</t>
  </si>
  <si>
    <t>实践活动名称</t>
  </si>
  <si>
    <t>author</t>
  </si>
  <si>
    <t>作者名称</t>
  </si>
  <si>
    <t>publish_time</t>
  </si>
  <si>
    <t>发表时间</t>
  </si>
  <si>
    <t>content</t>
  </si>
  <si>
    <r>
      <rPr>
        <sz val="10"/>
        <rFont val="ＭＳ Ｐゴシック"/>
        <charset val="134"/>
      </rPr>
      <t>社会</t>
    </r>
    <r>
      <rPr>
        <sz val="10"/>
        <rFont val="宋体"/>
        <charset val="134"/>
      </rPr>
      <t>实</t>
    </r>
    <r>
      <rPr>
        <sz val="10"/>
        <rFont val="ＭＳ Ｐゴシック"/>
        <charset val="134"/>
      </rPr>
      <t>践内容</t>
    </r>
  </si>
  <si>
    <t>scope</t>
  </si>
  <si>
    <t>活动指定参与范围  全部/校内/社会机构/班级 EventScope.id 0为全部</t>
  </si>
  <si>
    <t>social_event_member_dat</t>
  </si>
  <si>
    <t>社会实践活动参与人员表</t>
  </si>
  <si>
    <t>social_event_id</t>
  </si>
  <si>
    <t>social_event_dat.id</t>
  </si>
  <si>
    <t>user_mst.id</t>
  </si>
  <si>
    <t>感想</t>
  </si>
  <si>
    <t>images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</si>
  <si>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片内容</t>
    </r>
  </si>
  <si>
    <t>status</t>
  </si>
  <si>
    <t>NEW:参与中；FINISH：已完成</t>
  </si>
  <si>
    <t>point</t>
  </si>
  <si>
    <r>
      <rPr>
        <sz val="10"/>
        <rFont val="宋体"/>
        <charset val="134"/>
      </rPr>
      <t>获</t>
    </r>
    <r>
      <rPr>
        <sz val="10"/>
        <rFont val="ＭＳ ゴシック"/>
        <charset val="134"/>
      </rPr>
      <t>得</t>
    </r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</si>
  <si>
    <t>family_event_dat</t>
  </si>
  <si>
    <t>亲子活动表</t>
  </si>
  <si>
    <t>1：家园系统的学校（幼儿园）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</si>
  <si>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片集合</t>
    </r>
    <r>
      <rPr>
        <sz val="10"/>
        <rFont val="宋体"/>
        <charset val="134"/>
      </rPr>
      <t>资</t>
    </r>
    <r>
      <rPr>
        <sz val="10"/>
        <rFont val="ＭＳ Ｐゴシック"/>
        <charset val="134"/>
      </rPr>
      <t>源地址。如有多个用|分割</t>
    </r>
  </si>
  <si>
    <t>family_event_member_dat</t>
  </si>
  <si>
    <t>亲子活动参与人员表</t>
  </si>
  <si>
    <t>family_event_id</t>
  </si>
  <si>
    <t>family_event_dat.id</t>
  </si>
  <si>
    <t>volunteer_event_dat</t>
  </si>
  <si>
    <t>志愿者活动表</t>
  </si>
  <si>
    <t>活动名称</t>
  </si>
  <si>
    <t>start_time</t>
  </si>
  <si>
    <r>
      <rPr>
        <sz val="10"/>
        <rFont val="ＭＳ Ｐゴシック"/>
        <charset val="134"/>
      </rPr>
      <t>开始</t>
    </r>
    <r>
      <rPr>
        <sz val="10"/>
        <rFont val="宋体"/>
        <charset val="134"/>
      </rPr>
      <t>时间</t>
    </r>
  </si>
  <si>
    <t>finish_time</t>
  </si>
  <si>
    <r>
      <rPr>
        <sz val="10"/>
        <rFont val="宋体"/>
        <charset val="134"/>
      </rPr>
      <t>结</t>
    </r>
    <r>
      <rPr>
        <sz val="10"/>
        <rFont val="ＭＳ Ｐゴシック"/>
        <charset val="134"/>
      </rPr>
      <t>束</t>
    </r>
    <r>
      <rPr>
        <sz val="10"/>
        <rFont val="宋体"/>
        <charset val="134"/>
      </rPr>
      <t>时间</t>
    </r>
  </si>
  <si>
    <t>position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</si>
  <si>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</si>
  <si>
    <t>position_longitude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</si>
  <si>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经</t>
    </r>
    <r>
      <rPr>
        <sz val="10"/>
        <rFont val="ＭＳ Ｐゴシック"/>
        <charset val="134"/>
      </rPr>
      <t>度</t>
    </r>
  </si>
  <si>
    <t>position_latitude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</si>
  <si>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纬</t>
    </r>
    <r>
      <rPr>
        <sz val="10"/>
        <rFont val="ＭＳ Ｐゴシック"/>
        <charset val="134"/>
      </rPr>
      <t>度</t>
    </r>
  </si>
  <si>
    <t>max_member</t>
  </si>
  <si>
    <t>最大参与人数，0为不限制</t>
  </si>
  <si>
    <t>time_length</t>
  </si>
  <si>
    <t>活动时长，文字描述即可</t>
  </si>
  <si>
    <t>leader_name</t>
  </si>
  <si>
    <t>活动负责人姓名</t>
  </si>
  <si>
    <t>leader_contact</t>
  </si>
  <si>
    <t>venue</t>
  </si>
  <si>
    <t>集合地点</t>
  </si>
  <si>
    <t>审核状态：NEW/NG/OK</t>
  </si>
  <si>
    <t>volunteer_event_member_dat</t>
  </si>
  <si>
    <t>volunteer_event_id</t>
  </si>
  <si>
    <t>volunteer_event_dat.id</t>
  </si>
  <si>
    <t>user_certificate_dat</t>
  </si>
  <si>
    <t>用户申请证书记录表</t>
  </si>
  <si>
    <r>
      <rPr>
        <sz val="10"/>
        <color theme="1"/>
        <rFont val="ＭＳ ゴシック"/>
        <charset val="134"/>
      </rPr>
      <t>数据插入</t>
    </r>
    <r>
      <rPr>
        <sz val="10"/>
        <color theme="1"/>
        <rFont val="FangSong"/>
        <charset val="134"/>
      </rPr>
      <t>时间</t>
    </r>
    <r>
      <rPr>
        <sz val="10"/>
        <color theme="1"/>
        <rFont val="ＭＳ ゴシック"/>
        <charset val="134"/>
      </rPr>
      <t>，以后不更新</t>
    </r>
  </si>
  <si>
    <t>certificate_id</t>
  </si>
  <si>
    <t>certificate_mst.id</t>
  </si>
  <si>
    <t>收件人姓名</t>
  </si>
  <si>
    <t>收件人手机号码</t>
  </si>
  <si>
    <t>收货地址</t>
  </si>
  <si>
    <r>
      <rPr>
        <sz val="10"/>
        <rFont val="ＭＳ ゴシック"/>
        <charset val="134"/>
      </rPr>
      <t>WAITING:制作中；SENDING:配送中；FINISH:</t>
    </r>
    <r>
      <rPr>
        <sz val="10"/>
        <rFont val="宋体"/>
        <charset val="134"/>
      </rPr>
      <t>已签收</t>
    </r>
  </si>
  <si>
    <t>certificate_mst</t>
  </si>
  <si>
    <t>证书表</t>
  </si>
  <si>
    <t>证书名称</t>
  </si>
  <si>
    <t>证书封面样图【阿里云oss存储】</t>
  </si>
  <si>
    <t>display_order</t>
  </si>
  <si>
    <t>显示顺序，越大显示位置越靠前</t>
  </si>
  <si>
    <t>user_point_log</t>
  </si>
  <si>
    <t>用户积分记录表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</si>
  <si>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Id</t>
    </r>
  </si>
  <si>
    <t>action_type</t>
  </si>
  <si>
    <t>int4</t>
  </si>
  <si>
    <t>PointeActionType.id</t>
  </si>
  <si>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  <r>
      <rPr>
        <sz val="10"/>
        <rFont val="宋体"/>
        <charset val="134"/>
      </rPr>
      <t>变动（</t>
    </r>
    <r>
      <rPr>
        <sz val="10"/>
        <color rgb="FFFF0000"/>
        <rFont val="宋体"/>
        <charset val="134"/>
      </rPr>
      <t>如果为消耗变成负数</t>
    </r>
    <r>
      <rPr>
        <sz val="10"/>
        <rFont val="宋体"/>
        <charset val="134"/>
      </rPr>
      <t>）</t>
    </r>
  </si>
  <si>
    <t>course_media_dat</t>
  </si>
  <si>
    <t>视频详细表</t>
  </si>
  <si>
    <t>course_id</t>
  </si>
  <si>
    <r>
      <rPr>
        <sz val="10"/>
        <color theme="1"/>
        <rFont val="ＭＳ ゴシック"/>
        <charset val="134"/>
      </rPr>
      <t>course_mst.id;</t>
    </r>
    <r>
      <rPr>
        <sz val="10"/>
        <color theme="1"/>
        <rFont val="宋体"/>
        <charset val="134"/>
      </rPr>
      <t>为0则表示不属于合集的单个视频</t>
    </r>
  </si>
  <si>
    <t>视频名称</t>
  </si>
  <si>
    <t>tags</t>
  </si>
  <si>
    <t>|分割的标签文本。比如： “责任|智力开发”等</t>
  </si>
  <si>
    <t>视频封面样图【阿里云oss存储】</t>
  </si>
  <si>
    <t>media</t>
  </si>
  <si>
    <t>视频文件（阿里云OSS）</t>
  </si>
  <si>
    <t>teacher</t>
  </si>
  <si>
    <t>讲师姓名</t>
  </si>
  <si>
    <t>is_free</t>
  </si>
  <si>
    <t>true:志愿免费；false：公益收费</t>
  </si>
  <si>
    <t>price</t>
  </si>
  <si>
    <t>float(5,2)</t>
  </si>
  <si>
    <t>公益收费价格</t>
  </si>
  <si>
    <t>view_count</t>
  </si>
  <si>
    <t>观看次数</t>
  </si>
  <si>
    <t>media_tag_dat</t>
  </si>
  <si>
    <t>视频标签表。添加的时候自动维护。</t>
  </si>
  <si>
    <t>tag</t>
  </si>
  <si>
    <t>标签。不可重复</t>
  </si>
  <si>
    <t>course_category_dat</t>
  </si>
  <si>
    <t>视频课程分类表（一级分类在静态类，此处只保存二级分类）</t>
  </si>
  <si>
    <t>parent_id</t>
  </si>
  <si>
    <t>一级分类。CourseParentCategory.id</t>
  </si>
  <si>
    <t>分类名称</t>
  </si>
  <si>
    <t>course_mst</t>
  </si>
  <si>
    <t>合集视频表</t>
  </si>
  <si>
    <t>parent_category_id</t>
  </si>
  <si>
    <t>一级分类ID,CourseParentCategory.id</t>
  </si>
  <si>
    <t>sub_category_id</t>
  </si>
  <si>
    <t>二级分类ID,course_category_data.id</t>
  </si>
  <si>
    <t>合集名称</t>
  </si>
  <si>
    <t>合集封面样图【阿里云oss存储】</t>
  </si>
  <si>
    <t>teacher_name</t>
  </si>
  <si>
    <t>讲师名称</t>
  </si>
  <si>
    <t>teacher_profile</t>
  </si>
  <si>
    <t>讲师介绍</t>
  </si>
  <si>
    <t>media_count</t>
  </si>
  <si>
    <t>分级数量</t>
  </si>
  <si>
    <t>user_media_dat</t>
  </si>
  <si>
    <t>用户视频观看记录表</t>
  </si>
  <si>
    <r>
      <rPr>
        <sz val="10"/>
        <rFont val="ＭＳ ゴシック"/>
        <charset val="134"/>
      </rPr>
      <t>所属</t>
    </r>
    <r>
      <rPr>
        <sz val="10"/>
        <rFont val="宋体"/>
        <charset val="134"/>
      </rPr>
      <t>课</t>
    </r>
    <r>
      <rPr>
        <sz val="10"/>
        <rFont val="ＭＳ ゴシック"/>
        <charset val="134"/>
      </rPr>
      <t>程Id</t>
    </r>
  </si>
  <si>
    <t>media_id</t>
  </si>
  <si>
    <t>媒体Id</t>
  </si>
  <si>
    <t>money</t>
  </si>
  <si>
    <t>购买支付的费用</t>
  </si>
  <si>
    <t>order_no</t>
  </si>
  <si>
    <t>购买时候的订单号(本系统)</t>
  </si>
  <si>
    <t>mchid_order_no</t>
  </si>
  <si>
    <t>购买时候的订单号(商户号)</t>
  </si>
  <si>
    <t>参照：OrderStatus静态类。NEW:订单生成；SUCCESS:支付成功；CANCEL:取消支付；NG:其他错误</t>
  </si>
  <si>
    <r>
      <rPr>
        <sz val="11"/>
        <rFont val="ＭＳ Ｐゴシック"/>
        <charset val="134"/>
      </rPr>
      <t>更新</t>
    </r>
    <r>
      <rPr>
        <sz val="11"/>
        <rFont val="宋体"/>
        <charset val="134"/>
      </rPr>
      <t>历史</t>
    </r>
  </si>
  <si>
    <t>日期</t>
  </si>
  <si>
    <t>版本号</t>
  </si>
  <si>
    <t>作者</t>
  </si>
  <si>
    <t>说明</t>
  </si>
  <si>
    <t>0.0.1</t>
  </si>
  <si>
    <t>黄亮</t>
  </si>
  <si>
    <t>初版</t>
  </si>
  <si>
    <t>0.0.2</t>
  </si>
  <si>
    <t>宗彪</t>
  </si>
  <si>
    <t>0.0.3</t>
  </si>
  <si>
    <t>李孝强</t>
  </si>
  <si>
    <t>0.0.4</t>
  </si>
  <si>
    <t>石久宴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</si>
</sst>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_ "/>
  </numFmts>
  <fonts count="64">
    <font>
      <sz val="11"/>
      <name val="ＭＳ Ｐゴシック"/>
      <charset val="128"/>
    </font>
    <font>
      <sz val="10"/>
      <name val="ＭＳ Ｐゴシック"/>
      <charset val="134"/>
    </font>
    <font>
      <b/>
      <sz val="11"/>
      <color indexed="62"/>
      <name val="ＭＳ Ｐゴシック"/>
      <charset val="134"/>
    </font>
    <font>
      <b/>
      <sz val="11"/>
      <color indexed="62"/>
      <name val="宋体"/>
      <charset val="134"/>
    </font>
    <font>
      <sz val="10"/>
      <name val="ＭＳ ゴシック"/>
      <charset val="134"/>
    </font>
    <font>
      <sz val="10"/>
      <name val="宋体"/>
      <charset val="134"/>
    </font>
    <font>
      <b/>
      <sz val="10"/>
      <color indexed="12"/>
      <name val="ＭＳ Ｐゴシック"/>
      <charset val="134"/>
    </font>
    <font>
      <sz val="11"/>
      <name val="ＭＳ ゴシック"/>
      <charset val="134"/>
    </font>
    <font>
      <sz val="11"/>
      <name val="ＭＳ Ｐゴシック"/>
      <charset val="134"/>
    </font>
    <font>
      <b/>
      <sz val="10"/>
      <color indexed="12"/>
      <name val="宋体"/>
      <charset val="134"/>
    </font>
    <font>
      <sz val="10"/>
      <name val="Arial Unicode MS"/>
      <charset val="134"/>
    </font>
    <font>
      <b/>
      <sz val="11"/>
      <color indexed="12"/>
      <name val="ＭＳ Ｐゴシック"/>
      <charset val="134"/>
    </font>
    <font>
      <b/>
      <sz val="11"/>
      <name val="ＭＳ Ｐゴシック"/>
      <charset val="134"/>
    </font>
    <font>
      <b/>
      <sz val="10"/>
      <color indexed="10"/>
      <name val="ＭＳ Ｐゴシック"/>
      <charset val="134"/>
    </font>
    <font>
      <b/>
      <sz val="10"/>
      <name val="ＭＳ Ｐゴシック"/>
      <charset val="134"/>
    </font>
    <font>
      <sz val="10"/>
      <color theme="1"/>
      <name val="宋体"/>
      <charset val="134"/>
    </font>
    <font>
      <sz val="10"/>
      <color theme="1"/>
      <name val="ＭＳ ゴシック"/>
      <charset val="134"/>
    </font>
    <font>
      <b/>
      <sz val="10"/>
      <color rgb="FF0000FF"/>
      <name val="ＭＳ Ｐゴシック"/>
      <charset val="134"/>
    </font>
    <font>
      <sz val="10"/>
      <name val="FangSong"/>
      <charset val="134"/>
    </font>
    <font>
      <sz val="24"/>
      <name val="Arial"/>
      <charset val="134"/>
    </font>
    <font>
      <b/>
      <sz val="18"/>
      <color theme="3"/>
      <name val="宋体"/>
      <charset val="134"/>
      <scheme val="minor"/>
    </font>
    <font>
      <sz val="11"/>
      <color indexed="8"/>
      <name val="ＭＳ Ｐゴシック"/>
      <charset val="134"/>
    </font>
    <font>
      <sz val="11"/>
      <color indexed="9"/>
      <name val="ＭＳ Ｐゴシック"/>
      <charset val="134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indexed="63"/>
      <name val="ＭＳ Ｐゴシック"/>
      <charset val="134"/>
    </font>
    <font>
      <sz val="11"/>
      <color indexed="52"/>
      <name val="ＭＳ Ｐゴシック"/>
      <charset val="134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indexed="56"/>
      <name val="ＭＳ Ｐゴシック"/>
      <charset val="134"/>
    </font>
    <font>
      <sz val="11"/>
      <color indexed="10"/>
      <name val="ＭＳ Ｐゴシック"/>
      <charset val="134"/>
    </font>
    <font>
      <b/>
      <sz val="13"/>
      <color indexed="56"/>
      <name val="ＭＳ Ｐゴシック"/>
      <charset val="134"/>
    </font>
    <font>
      <b/>
      <sz val="11"/>
      <color indexed="56"/>
      <name val="ＭＳ Ｐゴシック"/>
      <charset val="134"/>
    </font>
    <font>
      <sz val="11"/>
      <color indexed="20"/>
      <name val="ＭＳ Ｐゴシック"/>
      <charset val="134"/>
    </font>
    <font>
      <sz val="11"/>
      <color indexed="17"/>
      <name val="ＭＳ Ｐゴシック"/>
      <charset val="134"/>
    </font>
    <font>
      <b/>
      <sz val="11"/>
      <color indexed="9"/>
      <name val="ＭＳ Ｐゴシック"/>
      <charset val="134"/>
    </font>
    <font>
      <b/>
      <sz val="15"/>
      <color indexed="56"/>
      <name val="ＭＳ Ｐゴシック"/>
      <charset val="134"/>
    </font>
    <font>
      <b/>
      <sz val="11"/>
      <color indexed="52"/>
      <name val="ＭＳ Ｐゴシック"/>
      <charset val="134"/>
    </font>
    <font>
      <b/>
      <sz val="11"/>
      <color indexed="8"/>
      <name val="ＭＳ Ｐゴシック"/>
      <charset val="134"/>
    </font>
    <font>
      <i/>
      <sz val="11"/>
      <color indexed="23"/>
      <name val="ＭＳ Ｐゴシック"/>
      <charset val="134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62"/>
      <name val="ＭＳ Ｐゴシック"/>
      <charset val="134"/>
    </font>
    <font>
      <sz val="11"/>
      <color indexed="17"/>
      <name val="宋体"/>
      <charset val="134"/>
    </font>
    <font>
      <sz val="11"/>
      <color indexed="60"/>
      <name val="ＭＳ Ｐゴシック"/>
      <charset val="134"/>
    </font>
    <font>
      <sz val="11"/>
      <color theme="1"/>
      <name val="ＭＳ Ｐゴシック"/>
      <charset val="134"/>
    </font>
    <font>
      <sz val="11"/>
      <color theme="1"/>
      <name val="宋体"/>
      <charset val="134"/>
    </font>
    <font>
      <sz val="11"/>
      <color indexed="20"/>
      <name val="宋体"/>
      <charset val="134"/>
    </font>
    <font>
      <sz val="11"/>
      <name val="宋体"/>
      <charset val="134"/>
    </font>
    <font>
      <sz val="10"/>
      <color theme="1"/>
      <name val="FangSong"/>
      <charset val="134"/>
    </font>
    <font>
      <sz val="10"/>
      <color rgb="FFFF0000"/>
      <name val="宋体"/>
      <charset val="134"/>
    </font>
  </fonts>
  <fills count="5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66CCFF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7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3237">
    <xf numFmtId="0" fontId="0" fillId="0" borderId="0"/>
    <xf numFmtId="42" fontId="28" fillId="0" borderId="0" applyFont="0" applyFill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44" fontId="28" fillId="0" borderId="0" applyFont="0" applyFill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47" fillId="31" borderId="27" applyNumberFormat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44" fillId="13" borderId="25" applyNumberFormat="0" applyAlignment="0" applyProtection="0">
      <alignment vertical="center"/>
    </xf>
    <xf numFmtId="0" fontId="29" fillId="13" borderId="15" applyNumberFormat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43" fillId="0" borderId="24" applyNumberFormat="0" applyFill="0" applyAlignment="0" applyProtection="0">
      <alignment vertical="center"/>
    </xf>
    <xf numFmtId="43" fontId="28" fillId="0" borderId="0" applyFont="0" applyFill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50" fillId="34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9" fontId="28" fillId="0" borderId="0" applyFont="0" applyFill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8" fillId="19" borderId="20" applyNumberFormat="0" applyFont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8" fillId="0" borderId="0"/>
    <xf numFmtId="0" fontId="21" fillId="6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5" fillId="0" borderId="26" applyNumberFormat="0" applyFill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8" fillId="0" borderId="0"/>
    <xf numFmtId="0" fontId="21" fillId="6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31" fillId="0" borderId="17" applyNumberFormat="0" applyFill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33" fillId="15" borderId="18" applyNumberFormat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51" fillId="15" borderId="27" applyNumberFormat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6" fillId="9" borderId="13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7" fillId="41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8" fillId="0" borderId="0"/>
    <xf numFmtId="0" fontId="21" fillId="25" borderId="0" applyNumberFormat="0" applyBorder="0" applyAlignment="0" applyProtection="0">
      <alignment vertical="center"/>
    </xf>
    <xf numFmtId="0" fontId="52" fillId="0" borderId="28" applyNumberFormat="0" applyFill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42" fillId="28" borderId="23" applyNumberFormat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35" fillId="0" borderId="19" applyNumberFormat="0" applyFill="0" applyAlignment="0" applyProtection="0">
      <alignment vertical="center"/>
    </xf>
    <xf numFmtId="0" fontId="53" fillId="4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8" fillId="0" borderId="0"/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54" fillId="46" borderId="0" applyNumberFormat="0" applyBorder="0" applyAlignment="0" applyProtection="0">
      <alignment vertical="center"/>
    </xf>
    <xf numFmtId="0" fontId="8" fillId="0" borderId="0"/>
    <xf numFmtId="0" fontId="22" fillId="37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44" fillId="13" borderId="25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4" fillId="48" borderId="0" applyNumberFormat="0" applyBorder="0" applyAlignment="0" applyProtection="0">
      <alignment vertical="center"/>
    </xf>
    <xf numFmtId="0" fontId="27" fillId="42" borderId="0" applyNumberFormat="0" applyBorder="0" applyAlignment="0" applyProtection="0">
      <alignment vertical="center"/>
    </xf>
    <xf numFmtId="0" fontId="8" fillId="0" borderId="0"/>
    <xf numFmtId="0" fontId="40" fillId="26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4" fillId="49" borderId="0" applyNumberFormat="0" applyBorder="0" applyAlignment="0" applyProtection="0">
      <alignment vertical="center"/>
    </xf>
    <xf numFmtId="0" fontId="24" fillId="51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9" fillId="13" borderId="15" applyNumberFormat="0" applyAlignment="0" applyProtection="0">
      <alignment vertical="center"/>
    </xf>
    <xf numFmtId="0" fontId="44" fillId="13" borderId="25" applyNumberFormat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4" fillId="52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7" fillId="45" borderId="0" applyNumberFormat="0" applyBorder="0" applyAlignment="0" applyProtection="0">
      <alignment vertical="center"/>
    </xf>
    <xf numFmtId="0" fontId="8" fillId="0" borderId="0"/>
    <xf numFmtId="0" fontId="21" fillId="25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8" fillId="0" borderId="0"/>
    <xf numFmtId="0" fontId="44" fillId="13" borderId="25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5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7" fillId="50" borderId="0" applyNumberFormat="0" applyBorder="0" applyAlignment="0" applyProtection="0">
      <alignment vertical="center"/>
    </xf>
    <xf numFmtId="0" fontId="24" fillId="47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7" fillId="43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8" fillId="0" borderId="0"/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4" fillId="38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44" fillId="13" borderId="25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44" fillId="13" borderId="25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9" fillId="13" borderId="15" applyNumberFormat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42" fillId="28" borderId="23" applyNumberFormat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8" fillId="0" borderId="0"/>
    <xf numFmtId="0" fontId="21" fillId="6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44" fillId="13" borderId="25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55" fillId="24" borderId="25" applyNumberFormat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9" fillId="13" borderId="15" applyNumberFormat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56" fillId="25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56" fillId="25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44" fillId="13" borderId="25" applyNumberFormat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44" fillId="13" borderId="25" applyNumberFormat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9" fillId="13" borderId="15" applyNumberFormat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42" fillId="28" borderId="23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55" fillId="24" borderId="25" applyNumberFormat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45" fillId="0" borderId="26" applyNumberFormat="0" applyFill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8" fillId="0" borderId="0"/>
    <xf numFmtId="0" fontId="21" fillId="25" borderId="0" applyNumberFormat="0" applyBorder="0" applyAlignment="0" applyProtection="0">
      <alignment vertical="center"/>
    </xf>
    <xf numFmtId="0" fontId="29" fillId="13" borderId="15" applyNumberFormat="0" applyAlignment="0" applyProtection="0">
      <alignment vertical="center"/>
    </xf>
    <xf numFmtId="0" fontId="39" fillId="0" borderId="22" applyNumberFormat="0" applyFill="0" applyAlignment="0" applyProtection="0">
      <alignment vertical="center"/>
    </xf>
    <xf numFmtId="0" fontId="44" fillId="13" borderId="25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8" fillId="0" borderId="0"/>
    <xf numFmtId="0" fontId="21" fillId="25" borderId="0" applyNumberFormat="0" applyBorder="0" applyAlignment="0" applyProtection="0">
      <alignment vertical="center"/>
    </xf>
    <xf numFmtId="0" fontId="8" fillId="0" borderId="0"/>
    <xf numFmtId="0" fontId="40" fillId="26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8" fillId="0" borderId="0"/>
    <xf numFmtId="0" fontId="22" fillId="23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44" fillId="13" borderId="25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9" fillId="13" borderId="15" applyNumberFormat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8" fillId="0" borderId="0"/>
    <xf numFmtId="0" fontId="21" fillId="6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8" fillId="0" borderId="0"/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8" fillId="0" borderId="0"/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8" fillId="0" borderId="0"/>
    <xf numFmtId="0" fontId="21" fillId="6" borderId="0" applyNumberFormat="0" applyBorder="0" applyAlignment="0" applyProtection="0">
      <alignment vertical="center"/>
    </xf>
    <xf numFmtId="0" fontId="8" fillId="0" borderId="0"/>
    <xf numFmtId="0" fontId="21" fillId="6" borderId="0" applyNumberFormat="0" applyBorder="0" applyAlignment="0" applyProtection="0">
      <alignment vertical="center"/>
    </xf>
    <xf numFmtId="0" fontId="8" fillId="0" borderId="0"/>
    <xf numFmtId="0" fontId="21" fillId="20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8" fillId="0" borderId="0"/>
    <xf numFmtId="0" fontId="21" fillId="6" borderId="0" applyNumberFormat="0" applyBorder="0" applyAlignment="0" applyProtection="0">
      <alignment vertical="center"/>
    </xf>
    <xf numFmtId="0" fontId="8" fillId="0" borderId="0"/>
    <xf numFmtId="0" fontId="21" fillId="6" borderId="0" applyNumberFormat="0" applyBorder="0" applyAlignment="0" applyProtection="0">
      <alignment vertical="center"/>
    </xf>
    <xf numFmtId="0" fontId="8" fillId="0" borderId="0"/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44" fillId="13" borderId="25" applyNumberFormat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8" fillId="0" borderId="0"/>
    <xf numFmtId="0" fontId="21" fillId="2" borderId="0" applyNumberFormat="0" applyBorder="0" applyAlignment="0" applyProtection="0">
      <alignment vertical="center"/>
    </xf>
    <xf numFmtId="0" fontId="44" fillId="13" borderId="25" applyNumberFormat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8" fillId="0" borderId="0"/>
    <xf numFmtId="0" fontId="21" fillId="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44" fillId="13" borderId="25" applyNumberFormat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9" fillId="13" borderId="15" applyNumberFormat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8" fillId="0" borderId="0"/>
    <xf numFmtId="0" fontId="21" fillId="6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43" fillId="0" borderId="24" applyNumberFormat="0" applyFill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8" fillId="0" borderId="0"/>
    <xf numFmtId="0" fontId="21" fillId="2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43" fillId="0" borderId="24" applyNumberFormat="0" applyFill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45" fillId="0" borderId="26" applyNumberFormat="0" applyFill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42" fillId="28" borderId="23" applyNumberFormat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8" fillId="0" borderId="0"/>
    <xf numFmtId="0" fontId="21" fillId="24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44" fillId="13" borderId="25" applyNumberFormat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29" fillId="13" borderId="15" applyNumberFormat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44" fillId="13" borderId="25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44" fillId="13" borderId="25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44" fillId="13" borderId="25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44" fillId="13" borderId="25" applyNumberFormat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44" fillId="13" borderId="25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44" fillId="13" borderId="25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44" fillId="13" borderId="25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44" fillId="13" borderId="25" applyNumberFormat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8" fillId="0" borderId="0"/>
    <xf numFmtId="0" fontId="55" fillId="24" borderId="25" applyNumberFormat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8" fillId="0" borderId="0"/>
    <xf numFmtId="0" fontId="21" fillId="20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8" fillId="11" borderId="14" applyNumberFormat="0" applyFont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8" fillId="0" borderId="0"/>
    <xf numFmtId="0" fontId="41" fillId="25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45" fillId="0" borderId="26" applyNumberFormat="0" applyFill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8" fillId="0" borderId="0"/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44" fillId="13" borderId="25" applyNumberFormat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8" fillId="0" borderId="0"/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8" fillId="0" borderId="0"/>
    <xf numFmtId="0" fontId="22" fillId="57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42" fillId="28" borderId="23" applyNumberFormat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8" fillId="0" borderId="0"/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8" fillId="0" borderId="0"/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8" fillId="0" borderId="0"/>
    <xf numFmtId="0" fontId="21" fillId="6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8" fillId="0" borderId="0"/>
    <xf numFmtId="0" fontId="21" fillId="2" borderId="0" applyNumberFormat="0" applyBorder="0" applyAlignment="0" applyProtection="0">
      <alignment vertical="center"/>
    </xf>
    <xf numFmtId="0" fontId="8" fillId="0" borderId="0"/>
    <xf numFmtId="0" fontId="21" fillId="2" borderId="0" applyNumberFormat="0" applyBorder="0" applyAlignment="0" applyProtection="0">
      <alignment vertical="center"/>
    </xf>
    <xf numFmtId="0" fontId="8" fillId="0" borderId="0"/>
    <xf numFmtId="0" fontId="21" fillId="2" borderId="0" applyNumberFormat="0" applyBorder="0" applyAlignment="0" applyProtection="0">
      <alignment vertical="center"/>
    </xf>
    <xf numFmtId="0" fontId="8" fillId="0" borderId="0"/>
    <xf numFmtId="0" fontId="21" fillId="2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8" fillId="0" borderId="0"/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8" fillId="0" borderId="0"/>
    <xf numFmtId="0" fontId="21" fillId="2" borderId="0" applyNumberFormat="0" applyBorder="0" applyAlignment="0" applyProtection="0">
      <alignment vertical="center"/>
    </xf>
    <xf numFmtId="0" fontId="8" fillId="0" borderId="0"/>
    <xf numFmtId="0" fontId="21" fillId="2" borderId="0" applyNumberFormat="0" applyBorder="0" applyAlignment="0" applyProtection="0">
      <alignment vertical="center"/>
    </xf>
    <xf numFmtId="0" fontId="8" fillId="0" borderId="0"/>
    <xf numFmtId="0" fontId="21" fillId="2" borderId="0" applyNumberFormat="0" applyBorder="0" applyAlignment="0" applyProtection="0">
      <alignment vertical="center"/>
    </xf>
    <xf numFmtId="0" fontId="8" fillId="0" borderId="0"/>
    <xf numFmtId="0" fontId="21" fillId="2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8" fillId="0" borderId="0"/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8" fillId="0" borderId="0"/>
    <xf numFmtId="0" fontId="41" fillId="25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8" fillId="0" borderId="0"/>
    <xf numFmtId="0" fontId="40" fillId="26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8" fillId="0" borderId="0"/>
    <xf numFmtId="0" fontId="21" fillId="39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8" fillId="0" borderId="0"/>
    <xf numFmtId="0" fontId="21" fillId="39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8" fillId="0" borderId="0"/>
    <xf numFmtId="0" fontId="41" fillId="25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8" fillId="0" borderId="0"/>
    <xf numFmtId="0" fontId="21" fillId="39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9" fillId="13" borderId="15" applyNumberFormat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29" fillId="13" borderId="15" applyNumberFormat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1" fillId="39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44" fillId="13" borderId="25" applyNumberFormat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44" fillId="13" borderId="25" applyNumberFormat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9" fillId="13" borderId="15" applyNumberFormat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42" fillId="28" borderId="23" applyNumberFormat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8" fillId="0" borderId="0"/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8" fillId="11" borderId="14" applyNumberFormat="0" applyFont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8" fillId="11" borderId="14" applyNumberFormat="0" applyFont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45" fillId="0" borderId="26" applyNumberFormat="0" applyFill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45" fillId="0" borderId="26" applyNumberFormat="0" applyFill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45" fillId="0" borderId="26" applyNumberFormat="0" applyFill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8" fillId="11" borderId="14" applyNumberFormat="0" applyFont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42" fillId="28" borderId="23" applyNumberFormat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55" fillId="24" borderId="25" applyNumberFormat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55" fillId="24" borderId="25" applyNumberFormat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8" fillId="11" borderId="14" applyNumberFormat="0" applyFont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8" fillId="11" borderId="14" applyNumberFormat="0" applyFont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8" fillId="11" borderId="14" applyNumberFormat="0" applyFont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43" fillId="0" borderId="24" applyNumberFormat="0" applyFill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8" fillId="11" borderId="14" applyNumberFormat="0" applyFont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45" fillId="0" borderId="26" applyNumberFormat="0" applyFill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39" fillId="0" borderId="22" applyNumberFormat="0" applyFill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39" fillId="0" borderId="22" applyNumberFormat="0" applyFill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39" fillId="0" borderId="22" applyNumberFormat="0" applyFill="0" applyAlignment="0" applyProtection="0">
      <alignment vertical="center"/>
    </xf>
    <xf numFmtId="0" fontId="8" fillId="11" borderId="14" applyNumberFormat="0" applyFont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39" fillId="0" borderId="22" applyNumberFormat="0" applyFill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39" fillId="0" borderId="22" applyNumberFormat="0" applyFill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39" fillId="0" borderId="22" applyNumberFormat="0" applyFill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39" fillId="0" borderId="22" applyNumberFormat="0" applyFill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39" fillId="0" borderId="22" applyNumberFormat="0" applyFill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39" fillId="0" borderId="22" applyNumberFormat="0" applyFill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22" fillId="27" borderId="0" applyNumberFormat="0" applyBorder="0" applyAlignment="0" applyProtection="0">
      <alignment vertical="center"/>
    </xf>
    <xf numFmtId="0" fontId="29" fillId="13" borderId="15" applyNumberFormat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45" fillId="0" borderId="26" applyNumberFormat="0" applyFill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45" fillId="0" borderId="26" applyNumberFormat="0" applyFill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45" fillId="0" borderId="26" applyNumberFormat="0" applyFill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37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8" fillId="11" borderId="14" applyNumberFormat="0" applyFont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9" fillId="13" borderId="15" applyNumberFormat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8" fillId="0" borderId="0"/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8" fillId="0" borderId="0"/>
    <xf numFmtId="0" fontId="22" fillId="54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8" fillId="11" borderId="14" applyNumberFormat="0" applyFont="0" applyAlignment="0" applyProtection="0">
      <alignment vertical="center"/>
    </xf>
    <xf numFmtId="0" fontId="22" fillId="54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8" fillId="11" borderId="14" applyNumberFormat="0" applyFont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42" fillId="28" borderId="23" applyNumberFormat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8" fillId="11" borderId="14" applyNumberFormat="0" applyFont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42" fillId="28" borderId="23" applyNumberFormat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8" fillId="11" borderId="14" applyNumberFormat="0" applyFont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42" fillId="28" borderId="23" applyNumberFormat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8" fillId="0" borderId="0"/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8" fillId="0" borderId="0"/>
    <xf numFmtId="0" fontId="22" fillId="57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8" fillId="0" borderId="0"/>
    <xf numFmtId="0" fontId="22" fillId="57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22" fillId="57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42" fillId="28" borderId="23" applyNumberFormat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8" fillId="0" borderId="0"/>
    <xf numFmtId="0" fontId="40" fillId="26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45" fillId="0" borderId="26" applyNumberFormat="0" applyFill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8" fillId="0" borderId="0"/>
    <xf numFmtId="0" fontId="41" fillId="25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45" fillId="0" borderId="26" applyNumberFormat="0" applyFill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45" fillId="0" borderId="26" applyNumberFormat="0" applyFill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45" fillId="0" borderId="26" applyNumberFormat="0" applyFill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8" fillId="0" borderId="0"/>
    <xf numFmtId="0" fontId="45" fillId="0" borderId="26" applyNumberFormat="0" applyFill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8" fillId="0" borderId="0"/>
    <xf numFmtId="0" fontId="22" fillId="23" borderId="0" applyNumberFormat="0" applyBorder="0" applyAlignment="0" applyProtection="0">
      <alignment vertical="center"/>
    </xf>
    <xf numFmtId="0" fontId="39" fillId="0" borderId="22" applyNumberFormat="0" applyFill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8" fillId="0" borderId="0"/>
    <xf numFmtId="0" fontId="22" fillId="23" borderId="0" applyNumberFormat="0" applyBorder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8" fillId="0" borderId="0"/>
    <xf numFmtId="0" fontId="22" fillId="23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8" fillId="0" borderId="0"/>
    <xf numFmtId="0" fontId="22" fillId="23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8" fillId="0" borderId="0"/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8" fillId="0" borderId="0"/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8" fillId="0" borderId="0"/>
    <xf numFmtId="0" fontId="22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8" fillId="0" borderId="0"/>
    <xf numFmtId="0" fontId="22" fillId="23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29" fillId="13" borderId="15" applyNumberFormat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29" fillId="13" borderId="15" applyNumberFormat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29" fillId="13" borderId="15" applyNumberFormat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29" fillId="13" borderId="15" applyNumberFormat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29" fillId="13" borderId="15" applyNumberFormat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29" fillId="13" borderId="15" applyNumberFormat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3" fillId="0" borderId="24" applyNumberFormat="0" applyFill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3" fillId="0" borderId="24" applyNumberFormat="0" applyFill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8" fillId="0" borderId="0"/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3" fillId="0" borderId="24" applyNumberFormat="0" applyFill="0" applyAlignment="0" applyProtection="0">
      <alignment vertical="center"/>
    </xf>
    <xf numFmtId="0" fontId="44" fillId="13" borderId="25" applyNumberFormat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4" fillId="13" borderId="25" applyNumberFormat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4" fillId="13" borderId="25" applyNumberFormat="0" applyAlignment="0" applyProtection="0">
      <alignment vertical="center"/>
    </xf>
    <xf numFmtId="0" fontId="44" fillId="13" borderId="25" applyNumberFormat="0" applyAlignment="0" applyProtection="0">
      <alignment vertical="center"/>
    </xf>
    <xf numFmtId="0" fontId="44" fillId="13" borderId="25" applyNumberFormat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44" fillId="13" borderId="25" applyNumberFormat="0" applyAlignment="0" applyProtection="0">
      <alignment vertical="center"/>
    </xf>
    <xf numFmtId="0" fontId="44" fillId="13" borderId="25" applyNumberFormat="0" applyAlignment="0" applyProtection="0">
      <alignment vertical="center"/>
    </xf>
    <xf numFmtId="0" fontId="44" fillId="13" borderId="25" applyNumberFormat="0" applyAlignment="0" applyProtection="0">
      <alignment vertical="center"/>
    </xf>
    <xf numFmtId="0" fontId="44" fillId="13" borderId="25" applyNumberFormat="0" applyAlignment="0" applyProtection="0">
      <alignment vertical="center"/>
    </xf>
    <xf numFmtId="0" fontId="44" fillId="13" borderId="25" applyNumberFormat="0" applyAlignment="0" applyProtection="0">
      <alignment vertical="center"/>
    </xf>
    <xf numFmtId="0" fontId="44" fillId="13" borderId="25" applyNumberFormat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4" fillId="13" borderId="25" applyNumberFormat="0" applyAlignment="0" applyProtection="0">
      <alignment vertical="center"/>
    </xf>
    <xf numFmtId="0" fontId="44" fillId="13" borderId="25" applyNumberFormat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4" fillId="13" borderId="25" applyNumberFormat="0" applyAlignment="0" applyProtection="0">
      <alignment vertical="center"/>
    </xf>
    <xf numFmtId="0" fontId="44" fillId="13" borderId="25" applyNumberFormat="0" applyAlignment="0" applyProtection="0">
      <alignment vertical="center"/>
    </xf>
    <xf numFmtId="0" fontId="44" fillId="13" borderId="25" applyNumberFormat="0" applyAlignment="0" applyProtection="0">
      <alignment vertical="center"/>
    </xf>
    <xf numFmtId="0" fontId="44" fillId="13" borderId="25" applyNumberFormat="0" applyAlignment="0" applyProtection="0">
      <alignment vertical="center"/>
    </xf>
    <xf numFmtId="0" fontId="44" fillId="13" borderId="25" applyNumberFormat="0" applyAlignment="0" applyProtection="0">
      <alignment vertical="center"/>
    </xf>
    <xf numFmtId="0" fontId="44" fillId="13" borderId="25" applyNumberFormat="0" applyAlignment="0" applyProtection="0">
      <alignment vertical="center"/>
    </xf>
    <xf numFmtId="0" fontId="44" fillId="13" borderId="25" applyNumberFormat="0" applyAlignment="0" applyProtection="0">
      <alignment vertical="center"/>
    </xf>
    <xf numFmtId="0" fontId="44" fillId="13" borderId="25" applyNumberFormat="0" applyAlignment="0" applyProtection="0">
      <alignment vertical="center"/>
    </xf>
    <xf numFmtId="0" fontId="44" fillId="13" borderId="25" applyNumberFormat="0" applyAlignment="0" applyProtection="0">
      <alignment vertical="center"/>
    </xf>
    <xf numFmtId="0" fontId="44" fillId="13" borderId="25" applyNumberFormat="0" applyAlignment="0" applyProtection="0">
      <alignment vertical="center"/>
    </xf>
    <xf numFmtId="0" fontId="44" fillId="13" borderId="25" applyNumberFormat="0" applyAlignment="0" applyProtection="0">
      <alignment vertical="center"/>
    </xf>
    <xf numFmtId="0" fontId="43" fillId="0" borderId="24" applyNumberFormat="0" applyFill="0" applyAlignment="0" applyProtection="0">
      <alignment vertical="center"/>
    </xf>
    <xf numFmtId="0" fontId="44" fillId="13" borderId="25" applyNumberFormat="0" applyAlignment="0" applyProtection="0">
      <alignment vertical="center"/>
    </xf>
    <xf numFmtId="0" fontId="44" fillId="13" borderId="25" applyNumberFormat="0" applyAlignment="0" applyProtection="0">
      <alignment vertical="center"/>
    </xf>
    <xf numFmtId="0" fontId="44" fillId="13" borderId="25" applyNumberFormat="0" applyAlignment="0" applyProtection="0">
      <alignment vertical="center"/>
    </xf>
    <xf numFmtId="0" fontId="44" fillId="13" borderId="25" applyNumberFormat="0" applyAlignment="0" applyProtection="0">
      <alignment vertical="center"/>
    </xf>
    <xf numFmtId="0" fontId="44" fillId="13" borderId="25" applyNumberFormat="0" applyAlignment="0" applyProtection="0">
      <alignment vertical="center"/>
    </xf>
    <xf numFmtId="0" fontId="44" fillId="13" borderId="25" applyNumberFormat="0" applyAlignment="0" applyProtection="0">
      <alignment vertical="center"/>
    </xf>
    <xf numFmtId="0" fontId="44" fillId="13" borderId="25" applyNumberFormat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44" fillId="13" borderId="25" applyNumberFormat="0" applyAlignment="0" applyProtection="0">
      <alignment vertical="center"/>
    </xf>
    <xf numFmtId="0" fontId="44" fillId="13" borderId="25" applyNumberFormat="0" applyAlignment="0" applyProtection="0">
      <alignment vertical="center"/>
    </xf>
    <xf numFmtId="0" fontId="42" fillId="28" borderId="23" applyNumberFormat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2" fillId="28" borderId="23" applyNumberFormat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2" fillId="28" borderId="23" applyNumberFormat="0" applyAlignment="0" applyProtection="0">
      <alignment vertical="center"/>
    </xf>
    <xf numFmtId="0" fontId="42" fillId="28" borderId="23" applyNumberFormat="0" applyAlignment="0" applyProtection="0">
      <alignment vertical="center"/>
    </xf>
    <xf numFmtId="0" fontId="42" fillId="28" borderId="23" applyNumberFormat="0" applyAlignment="0" applyProtection="0">
      <alignment vertical="center"/>
    </xf>
    <xf numFmtId="0" fontId="8" fillId="11" borderId="14" applyNumberFormat="0" applyFont="0" applyAlignment="0" applyProtection="0">
      <alignment vertical="center"/>
    </xf>
    <xf numFmtId="0" fontId="42" fillId="28" borderId="23" applyNumberFormat="0" applyAlignment="0" applyProtection="0">
      <alignment vertical="center"/>
    </xf>
    <xf numFmtId="0" fontId="8" fillId="0" borderId="0"/>
    <xf numFmtId="0" fontId="42" fillId="28" borderId="23" applyNumberFormat="0" applyAlignment="0" applyProtection="0">
      <alignment vertical="center"/>
    </xf>
    <xf numFmtId="0" fontId="42" fillId="28" borderId="23" applyNumberFormat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2" fillId="28" borderId="23" applyNumberFormat="0" applyAlignment="0" applyProtection="0">
      <alignment vertical="center"/>
    </xf>
    <xf numFmtId="0" fontId="42" fillId="28" borderId="23" applyNumberFormat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2" fillId="28" borderId="23" applyNumberFormat="0" applyAlignment="0" applyProtection="0">
      <alignment vertical="center"/>
    </xf>
    <xf numFmtId="0" fontId="42" fillId="28" borderId="23" applyNumberFormat="0" applyAlignment="0" applyProtection="0">
      <alignment vertical="center"/>
    </xf>
    <xf numFmtId="0" fontId="42" fillId="28" borderId="23" applyNumberFormat="0" applyAlignment="0" applyProtection="0">
      <alignment vertical="center"/>
    </xf>
    <xf numFmtId="0" fontId="42" fillId="28" borderId="23" applyNumberFormat="0" applyAlignment="0" applyProtection="0">
      <alignment vertical="center"/>
    </xf>
    <xf numFmtId="0" fontId="42" fillId="28" borderId="23" applyNumberFormat="0" applyAlignment="0" applyProtection="0">
      <alignment vertical="center"/>
    </xf>
    <xf numFmtId="0" fontId="42" fillId="28" borderId="23" applyNumberFormat="0" applyAlignment="0" applyProtection="0">
      <alignment vertical="center"/>
    </xf>
    <xf numFmtId="0" fontId="42" fillId="28" borderId="23" applyNumberFormat="0" applyAlignment="0" applyProtection="0">
      <alignment vertical="center"/>
    </xf>
    <xf numFmtId="0" fontId="42" fillId="28" borderId="23" applyNumberFormat="0" applyAlignment="0" applyProtection="0">
      <alignment vertical="center"/>
    </xf>
    <xf numFmtId="0" fontId="42" fillId="28" borderId="23" applyNumberFormat="0" applyAlignment="0" applyProtection="0">
      <alignment vertical="center"/>
    </xf>
    <xf numFmtId="0" fontId="42" fillId="28" borderId="23" applyNumberFormat="0" applyAlignment="0" applyProtection="0">
      <alignment vertical="center"/>
    </xf>
    <xf numFmtId="0" fontId="42" fillId="28" borderId="23" applyNumberFormat="0" applyAlignment="0" applyProtection="0">
      <alignment vertical="center"/>
    </xf>
    <xf numFmtId="0" fontId="42" fillId="28" borderId="23" applyNumberFormat="0" applyAlignment="0" applyProtection="0">
      <alignment vertical="center"/>
    </xf>
    <xf numFmtId="0" fontId="42" fillId="28" borderId="23" applyNumberFormat="0" applyAlignment="0" applyProtection="0">
      <alignment vertical="center"/>
    </xf>
    <xf numFmtId="0" fontId="42" fillId="28" borderId="23" applyNumberFormat="0" applyAlignment="0" applyProtection="0">
      <alignment vertical="center"/>
    </xf>
    <xf numFmtId="0" fontId="42" fillId="28" borderId="23" applyNumberFormat="0" applyAlignment="0" applyProtection="0">
      <alignment vertical="center"/>
    </xf>
    <xf numFmtId="0" fontId="42" fillId="28" borderId="23" applyNumberFormat="0" applyAlignment="0" applyProtection="0">
      <alignment vertical="center"/>
    </xf>
    <xf numFmtId="0" fontId="42" fillId="28" borderId="23" applyNumberFormat="0" applyAlignment="0" applyProtection="0">
      <alignment vertical="center"/>
    </xf>
    <xf numFmtId="0" fontId="42" fillId="28" borderId="23" applyNumberFormat="0" applyAlignment="0" applyProtection="0">
      <alignment vertical="center"/>
    </xf>
    <xf numFmtId="0" fontId="42" fillId="28" borderId="23" applyNumberFormat="0" applyAlignment="0" applyProtection="0">
      <alignment vertical="center"/>
    </xf>
    <xf numFmtId="0" fontId="42" fillId="28" borderId="23" applyNumberFormat="0" applyAlignment="0" applyProtection="0">
      <alignment vertical="center"/>
    </xf>
    <xf numFmtId="0" fontId="42" fillId="28" borderId="23" applyNumberFormat="0" applyAlignment="0" applyProtection="0">
      <alignment vertical="center"/>
    </xf>
    <xf numFmtId="0" fontId="42" fillId="28" borderId="23" applyNumberFormat="0" applyAlignment="0" applyProtection="0">
      <alignment vertical="center"/>
    </xf>
    <xf numFmtId="0" fontId="42" fillId="28" borderId="23" applyNumberFormat="0" applyAlignment="0" applyProtection="0">
      <alignment vertical="center"/>
    </xf>
    <xf numFmtId="0" fontId="42" fillId="28" borderId="23" applyNumberFormat="0" applyAlignment="0" applyProtection="0">
      <alignment vertical="center"/>
    </xf>
    <xf numFmtId="0" fontId="42" fillId="28" borderId="23" applyNumberFormat="0" applyAlignment="0" applyProtection="0">
      <alignment vertical="center"/>
    </xf>
    <xf numFmtId="0" fontId="42" fillId="28" borderId="23" applyNumberFormat="0" applyAlignment="0" applyProtection="0">
      <alignment vertical="center"/>
    </xf>
    <xf numFmtId="0" fontId="42" fillId="28" borderId="23" applyNumberFormat="0" applyAlignment="0" applyProtection="0">
      <alignment vertical="center"/>
    </xf>
    <xf numFmtId="0" fontId="42" fillId="28" borderId="23" applyNumberFormat="0" applyAlignment="0" applyProtection="0">
      <alignment vertical="center"/>
    </xf>
    <xf numFmtId="0" fontId="42" fillId="28" borderId="23" applyNumberFormat="0" applyAlignment="0" applyProtection="0">
      <alignment vertical="center"/>
    </xf>
    <xf numFmtId="0" fontId="42" fillId="28" borderId="23" applyNumberFormat="0" applyAlignment="0" applyProtection="0">
      <alignment vertical="center"/>
    </xf>
    <xf numFmtId="0" fontId="42" fillId="28" borderId="23" applyNumberFormat="0" applyAlignment="0" applyProtection="0">
      <alignment vertical="center"/>
    </xf>
    <xf numFmtId="0" fontId="42" fillId="28" borderId="23" applyNumberFormat="0" applyAlignment="0" applyProtection="0">
      <alignment vertical="center"/>
    </xf>
    <xf numFmtId="0" fontId="42" fillId="28" borderId="23" applyNumberFormat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2" fillId="28" borderId="23" applyNumberFormat="0" applyAlignment="0" applyProtection="0">
      <alignment vertical="center"/>
    </xf>
    <xf numFmtId="0" fontId="42" fillId="28" borderId="23" applyNumberFormat="0" applyAlignment="0" applyProtection="0">
      <alignment vertical="center"/>
    </xf>
    <xf numFmtId="0" fontId="42" fillId="28" borderId="23" applyNumberFormat="0" applyAlignment="0" applyProtection="0">
      <alignment vertical="center"/>
    </xf>
    <xf numFmtId="0" fontId="8" fillId="0" borderId="0"/>
    <xf numFmtId="0" fontId="42" fillId="28" borderId="23" applyNumberFormat="0" applyAlignment="0" applyProtection="0">
      <alignment vertical="center"/>
    </xf>
    <xf numFmtId="0" fontId="42" fillId="28" borderId="23" applyNumberFormat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55" fillId="24" borderId="25" applyNumberFormat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9" fillId="0" borderId="22" applyNumberFormat="0" applyFill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55" fillId="24" borderId="25" applyNumberFormat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3" fillId="0" borderId="24" applyNumberFormat="0" applyFill="0" applyAlignment="0" applyProtection="0">
      <alignment vertical="center"/>
    </xf>
    <xf numFmtId="0" fontId="43" fillId="0" borderId="24" applyNumberFormat="0" applyFill="0" applyAlignment="0" applyProtection="0">
      <alignment vertical="center"/>
    </xf>
    <xf numFmtId="0" fontId="43" fillId="0" borderId="24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3" fillId="0" borderId="24" applyNumberFormat="0" applyFill="0" applyAlignment="0" applyProtection="0">
      <alignment vertical="center"/>
    </xf>
    <xf numFmtId="0" fontId="43" fillId="0" borderId="24" applyNumberFormat="0" applyFill="0" applyAlignment="0" applyProtection="0">
      <alignment vertical="center"/>
    </xf>
    <xf numFmtId="0" fontId="43" fillId="0" borderId="24" applyNumberFormat="0" applyFill="0" applyAlignment="0" applyProtection="0">
      <alignment vertical="center"/>
    </xf>
    <xf numFmtId="0" fontId="43" fillId="0" borderId="24" applyNumberFormat="0" applyFill="0" applyAlignment="0" applyProtection="0">
      <alignment vertical="center"/>
    </xf>
    <xf numFmtId="0" fontId="43" fillId="0" borderId="24" applyNumberFormat="0" applyFill="0" applyAlignment="0" applyProtection="0">
      <alignment vertical="center"/>
    </xf>
    <xf numFmtId="0" fontId="43" fillId="0" borderId="24" applyNumberFormat="0" applyFill="0" applyAlignment="0" applyProtection="0">
      <alignment vertical="center"/>
    </xf>
    <xf numFmtId="0" fontId="43" fillId="0" borderId="24" applyNumberFormat="0" applyFill="0" applyAlignment="0" applyProtection="0">
      <alignment vertical="center"/>
    </xf>
    <xf numFmtId="0" fontId="43" fillId="0" borderId="24" applyNumberFormat="0" applyFill="0" applyAlignment="0" applyProtection="0">
      <alignment vertical="center"/>
    </xf>
    <xf numFmtId="0" fontId="43" fillId="0" borderId="24" applyNumberFormat="0" applyFill="0" applyAlignment="0" applyProtection="0">
      <alignment vertical="center"/>
    </xf>
    <xf numFmtId="0" fontId="55" fillId="24" borderId="25" applyNumberFormat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3" fillId="0" borderId="24" applyNumberFormat="0" applyFill="0" applyAlignment="0" applyProtection="0">
      <alignment vertical="center"/>
    </xf>
    <xf numFmtId="0" fontId="43" fillId="0" borderId="24" applyNumberFormat="0" applyFill="0" applyAlignment="0" applyProtection="0">
      <alignment vertical="center"/>
    </xf>
    <xf numFmtId="0" fontId="43" fillId="0" borderId="24" applyNumberFormat="0" applyFill="0" applyAlignment="0" applyProtection="0">
      <alignment vertical="center"/>
    </xf>
    <xf numFmtId="0" fontId="43" fillId="0" borderId="24" applyNumberFormat="0" applyFill="0" applyAlignment="0" applyProtection="0">
      <alignment vertical="center"/>
    </xf>
    <xf numFmtId="0" fontId="43" fillId="0" borderId="24" applyNumberFormat="0" applyFill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43" fillId="0" borderId="24" applyNumberFormat="0" applyFill="0" applyAlignment="0" applyProtection="0">
      <alignment vertical="center"/>
    </xf>
    <xf numFmtId="0" fontId="43" fillId="0" borderId="24" applyNumberFormat="0" applyFill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43" fillId="0" borderId="24" applyNumberFormat="0" applyFill="0" applyAlignment="0" applyProtection="0">
      <alignment vertical="center"/>
    </xf>
    <xf numFmtId="0" fontId="43" fillId="0" borderId="24" applyNumberFormat="0" applyFill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43" fillId="0" borderId="24" applyNumberFormat="0" applyFill="0" applyAlignment="0" applyProtection="0">
      <alignment vertical="center"/>
    </xf>
    <xf numFmtId="0" fontId="43" fillId="0" borderId="24" applyNumberFormat="0" applyFill="0" applyAlignment="0" applyProtection="0">
      <alignment vertical="center"/>
    </xf>
    <xf numFmtId="0" fontId="8" fillId="11" borderId="14" applyNumberFormat="0" applyFont="0" applyAlignment="0" applyProtection="0">
      <alignment vertical="center"/>
    </xf>
    <xf numFmtId="0" fontId="43" fillId="0" borderId="24" applyNumberFormat="0" applyFill="0" applyAlignment="0" applyProtection="0">
      <alignment vertical="center"/>
    </xf>
    <xf numFmtId="0" fontId="43" fillId="0" borderId="24" applyNumberFormat="0" applyFill="0" applyAlignment="0" applyProtection="0">
      <alignment vertical="center"/>
    </xf>
    <xf numFmtId="0" fontId="43" fillId="0" borderId="24" applyNumberFormat="0" applyFill="0" applyAlignment="0" applyProtection="0">
      <alignment vertical="center"/>
    </xf>
    <xf numFmtId="0" fontId="43" fillId="0" borderId="24" applyNumberFormat="0" applyFill="0" applyAlignment="0" applyProtection="0">
      <alignment vertical="center"/>
    </xf>
    <xf numFmtId="0" fontId="43" fillId="0" borderId="24" applyNumberFormat="0" applyFill="0" applyAlignment="0" applyProtection="0">
      <alignment vertical="center"/>
    </xf>
    <xf numFmtId="0" fontId="43" fillId="0" borderId="24" applyNumberFormat="0" applyFill="0" applyAlignment="0" applyProtection="0">
      <alignment vertical="center"/>
    </xf>
    <xf numFmtId="0" fontId="43" fillId="0" borderId="24" applyNumberFormat="0" applyFill="0" applyAlignment="0" applyProtection="0">
      <alignment vertical="center"/>
    </xf>
    <xf numFmtId="0" fontId="43" fillId="0" borderId="24" applyNumberFormat="0" applyFill="0" applyAlignment="0" applyProtection="0">
      <alignment vertical="center"/>
    </xf>
    <xf numFmtId="0" fontId="39" fillId="0" borderId="22" applyNumberFormat="0" applyFill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43" fillId="0" borderId="24" applyNumberFormat="0" applyFill="0" applyAlignment="0" applyProtection="0">
      <alignment vertical="center"/>
    </xf>
    <xf numFmtId="0" fontId="43" fillId="0" borderId="24" applyNumberFormat="0" applyFill="0" applyAlignment="0" applyProtection="0">
      <alignment vertical="center"/>
    </xf>
    <xf numFmtId="0" fontId="39" fillId="0" borderId="22" applyNumberFormat="0" applyFill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43" fillId="0" borderId="24" applyNumberFormat="0" applyFill="0" applyAlignment="0" applyProtection="0">
      <alignment vertical="center"/>
    </xf>
    <xf numFmtId="0" fontId="43" fillId="0" borderId="24" applyNumberFormat="0" applyFill="0" applyAlignment="0" applyProtection="0">
      <alignment vertical="center"/>
    </xf>
    <xf numFmtId="0" fontId="43" fillId="0" borderId="24" applyNumberFormat="0" applyFill="0" applyAlignment="0" applyProtection="0">
      <alignment vertical="center"/>
    </xf>
    <xf numFmtId="0" fontId="43" fillId="0" borderId="24" applyNumberFormat="0" applyFill="0" applyAlignment="0" applyProtection="0">
      <alignment vertical="center"/>
    </xf>
    <xf numFmtId="0" fontId="43" fillId="0" borderId="24" applyNumberFormat="0" applyFill="0" applyAlignment="0" applyProtection="0">
      <alignment vertical="center"/>
    </xf>
    <xf numFmtId="0" fontId="43" fillId="0" borderId="24" applyNumberFormat="0" applyFill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3" fillId="0" borderId="24" applyNumberFormat="0" applyFill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3" fillId="0" borderId="24" applyNumberFormat="0" applyFill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3" fillId="0" borderId="24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3" fillId="0" borderId="24" applyNumberFormat="0" applyFill="0" applyAlignment="0" applyProtection="0">
      <alignment vertical="center"/>
    </xf>
    <xf numFmtId="0" fontId="43" fillId="0" borderId="24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3" fillId="0" borderId="24" applyNumberFormat="0" applyFill="0" applyAlignment="0" applyProtection="0">
      <alignment vertical="center"/>
    </xf>
    <xf numFmtId="0" fontId="43" fillId="0" borderId="24" applyNumberFormat="0" applyFill="0" applyAlignment="0" applyProtection="0">
      <alignment vertical="center"/>
    </xf>
    <xf numFmtId="0" fontId="43" fillId="0" borderId="24" applyNumberFormat="0" applyFill="0" applyAlignment="0" applyProtection="0">
      <alignment vertical="center"/>
    </xf>
    <xf numFmtId="0" fontId="43" fillId="0" borderId="24" applyNumberFormat="0" applyFill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43" fillId="0" borderId="24" applyNumberFormat="0" applyFill="0" applyAlignment="0" applyProtection="0">
      <alignment vertical="center"/>
    </xf>
    <xf numFmtId="0" fontId="43" fillId="0" borderId="24" applyNumberFormat="0" applyFill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39" fillId="0" borderId="22" applyNumberFormat="0" applyFill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8" fillId="0" borderId="21" applyNumberFormat="0" applyFill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39" fillId="0" borderId="22" applyNumberFormat="0" applyFill="0" applyAlignment="0" applyProtection="0">
      <alignment vertical="center"/>
    </xf>
    <xf numFmtId="0" fontId="39" fillId="0" borderId="22" applyNumberFormat="0" applyFill="0" applyAlignment="0" applyProtection="0">
      <alignment vertical="center"/>
    </xf>
    <xf numFmtId="0" fontId="39" fillId="0" borderId="22" applyNumberFormat="0" applyFill="0" applyAlignment="0" applyProtection="0">
      <alignment vertical="center"/>
    </xf>
    <xf numFmtId="0" fontId="39" fillId="0" borderId="22" applyNumberFormat="0" applyFill="0" applyAlignment="0" applyProtection="0">
      <alignment vertical="center"/>
    </xf>
    <xf numFmtId="0" fontId="39" fillId="0" borderId="22" applyNumberFormat="0" applyFill="0" applyAlignment="0" applyProtection="0">
      <alignment vertical="center"/>
    </xf>
    <xf numFmtId="0" fontId="39" fillId="0" borderId="22" applyNumberFormat="0" applyFill="0" applyAlignment="0" applyProtection="0">
      <alignment vertical="center"/>
    </xf>
    <xf numFmtId="0" fontId="39" fillId="0" borderId="22" applyNumberFormat="0" applyFill="0" applyAlignment="0" applyProtection="0">
      <alignment vertical="center"/>
    </xf>
    <xf numFmtId="0" fontId="39" fillId="0" borderId="22" applyNumberFormat="0" applyFill="0" applyAlignment="0" applyProtection="0">
      <alignment vertical="center"/>
    </xf>
    <xf numFmtId="0" fontId="39" fillId="0" borderId="22" applyNumberFormat="0" applyFill="0" applyAlignment="0" applyProtection="0">
      <alignment vertical="center"/>
    </xf>
    <xf numFmtId="0" fontId="39" fillId="0" borderId="22" applyNumberFormat="0" applyFill="0" applyAlignment="0" applyProtection="0">
      <alignment vertical="center"/>
    </xf>
    <xf numFmtId="0" fontId="39" fillId="0" borderId="22" applyNumberFormat="0" applyFill="0" applyAlignment="0" applyProtection="0">
      <alignment vertical="center"/>
    </xf>
    <xf numFmtId="0" fontId="39" fillId="0" borderId="22" applyNumberFormat="0" applyFill="0" applyAlignment="0" applyProtection="0">
      <alignment vertical="center"/>
    </xf>
    <xf numFmtId="0" fontId="39" fillId="0" borderId="22" applyNumberFormat="0" applyFill="0" applyAlignment="0" applyProtection="0">
      <alignment vertical="center"/>
    </xf>
    <xf numFmtId="0" fontId="39" fillId="0" borderId="22" applyNumberFormat="0" applyFill="0" applyAlignment="0" applyProtection="0">
      <alignment vertical="center"/>
    </xf>
    <xf numFmtId="0" fontId="39" fillId="0" borderId="22" applyNumberFormat="0" applyFill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39" fillId="0" borderId="22" applyNumberFormat="0" applyFill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39" fillId="0" borderId="22" applyNumberFormat="0" applyFill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39" fillId="0" borderId="22" applyNumberFormat="0" applyFill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39" fillId="0" borderId="22" applyNumberFormat="0" applyFill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39" fillId="0" borderId="22" applyNumberFormat="0" applyFill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39" fillId="0" borderId="22" applyNumberFormat="0" applyFill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39" fillId="0" borderId="22" applyNumberFormat="0" applyFill="0" applyAlignment="0" applyProtection="0">
      <alignment vertical="center"/>
    </xf>
    <xf numFmtId="0" fontId="39" fillId="0" borderId="22" applyNumberFormat="0" applyFill="0" applyAlignment="0" applyProtection="0">
      <alignment vertical="center"/>
    </xf>
    <xf numFmtId="0" fontId="39" fillId="0" borderId="22" applyNumberFormat="0" applyFill="0" applyAlignment="0" applyProtection="0">
      <alignment vertical="center"/>
    </xf>
    <xf numFmtId="0" fontId="39" fillId="0" borderId="22" applyNumberFormat="0" applyFill="0" applyAlignment="0" applyProtection="0">
      <alignment vertical="center"/>
    </xf>
    <xf numFmtId="0" fontId="39" fillId="0" borderId="22" applyNumberFormat="0" applyFill="0" applyAlignment="0" applyProtection="0">
      <alignment vertical="center"/>
    </xf>
    <xf numFmtId="0" fontId="39" fillId="0" borderId="22" applyNumberFormat="0" applyFill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9" fillId="0" borderId="22" applyNumberFormat="0" applyFill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9" fillId="0" borderId="22" applyNumberFormat="0" applyFill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9" fillId="0" borderId="22" applyNumberFormat="0" applyFill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9" fillId="0" borderId="22" applyNumberFormat="0" applyFill="0" applyAlignment="0" applyProtection="0">
      <alignment vertical="center"/>
    </xf>
    <xf numFmtId="0" fontId="39" fillId="0" borderId="22" applyNumberFormat="0" applyFill="0" applyAlignment="0" applyProtection="0">
      <alignment vertical="center"/>
    </xf>
    <xf numFmtId="0" fontId="39" fillId="0" borderId="22" applyNumberFormat="0" applyFill="0" applyAlignment="0" applyProtection="0">
      <alignment vertical="center"/>
    </xf>
    <xf numFmtId="0" fontId="39" fillId="0" borderId="22" applyNumberFormat="0" applyFill="0" applyAlignment="0" applyProtection="0">
      <alignment vertical="center"/>
    </xf>
    <xf numFmtId="0" fontId="39" fillId="0" borderId="22" applyNumberFormat="0" applyFill="0" applyAlignment="0" applyProtection="0">
      <alignment vertical="center"/>
    </xf>
    <xf numFmtId="0" fontId="39" fillId="0" borderId="22" applyNumberFormat="0" applyFill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9" fillId="0" borderId="22" applyNumberFormat="0" applyFill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9" fillId="0" borderId="22" applyNumberFormat="0" applyFill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9" fillId="0" borderId="22" applyNumberFormat="0" applyFill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9" fillId="0" borderId="22" applyNumberFormat="0" applyFill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9" fillId="0" borderId="22" applyNumberFormat="0" applyFill="0" applyAlignment="0" applyProtection="0">
      <alignment vertical="center"/>
    </xf>
    <xf numFmtId="0" fontId="39" fillId="0" borderId="22" applyNumberFormat="0" applyFill="0" applyAlignment="0" applyProtection="0">
      <alignment vertical="center"/>
    </xf>
    <xf numFmtId="0" fontId="39" fillId="0" borderId="22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9" fillId="13" borderId="15" applyNumberForma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55" fillId="24" borderId="25" applyNumberFormat="0" applyAlignment="0" applyProtection="0">
      <alignment vertical="center"/>
    </xf>
    <xf numFmtId="0" fontId="8" fillId="0" borderId="0"/>
    <xf numFmtId="0" fontId="41" fillId="25" borderId="0" applyNumberFormat="0" applyBorder="0" applyAlignment="0" applyProtection="0">
      <alignment vertical="center"/>
    </xf>
    <xf numFmtId="0" fontId="55" fillId="24" borderId="25" applyNumberFormat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55" fillId="24" borderId="25" applyNumberFormat="0" applyAlignment="0" applyProtection="0">
      <alignment vertical="center"/>
    </xf>
    <xf numFmtId="0" fontId="55" fillId="24" borderId="25" applyNumberFormat="0" applyAlignment="0" applyProtection="0">
      <alignment vertical="center"/>
    </xf>
    <xf numFmtId="0" fontId="55" fillId="24" borderId="25" applyNumberFormat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5" fillId="24" borderId="25" applyNumberFormat="0" applyAlignment="0" applyProtection="0">
      <alignment vertical="center"/>
    </xf>
    <xf numFmtId="0" fontId="55" fillId="24" borderId="25" applyNumberFormat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55" fillId="24" borderId="25" applyNumberFormat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5" fillId="24" borderId="25" applyNumberFormat="0" applyAlignment="0" applyProtection="0">
      <alignment vertical="center"/>
    </xf>
    <xf numFmtId="0" fontId="55" fillId="24" borderId="25" applyNumberFormat="0" applyAlignment="0" applyProtection="0">
      <alignment vertical="center"/>
    </xf>
    <xf numFmtId="0" fontId="55" fillId="24" borderId="25" applyNumberFormat="0" applyAlignment="0" applyProtection="0">
      <alignment vertical="center"/>
    </xf>
    <xf numFmtId="0" fontId="55" fillId="24" borderId="25" applyNumberFormat="0" applyAlignment="0" applyProtection="0">
      <alignment vertical="center"/>
    </xf>
    <xf numFmtId="0" fontId="55" fillId="24" borderId="25" applyNumberFormat="0" applyAlignment="0" applyProtection="0">
      <alignment vertical="center"/>
    </xf>
    <xf numFmtId="0" fontId="55" fillId="24" borderId="25" applyNumberFormat="0" applyAlignment="0" applyProtection="0">
      <alignment vertical="center"/>
    </xf>
    <xf numFmtId="0" fontId="55" fillId="24" borderId="25" applyNumberFormat="0" applyAlignment="0" applyProtection="0">
      <alignment vertical="center"/>
    </xf>
    <xf numFmtId="0" fontId="55" fillId="24" borderId="25" applyNumberFormat="0" applyAlignment="0" applyProtection="0">
      <alignment vertical="center"/>
    </xf>
    <xf numFmtId="0" fontId="55" fillId="24" borderId="25" applyNumberFormat="0" applyAlignment="0" applyProtection="0">
      <alignment vertical="center"/>
    </xf>
    <xf numFmtId="0" fontId="55" fillId="24" borderId="25" applyNumberFormat="0" applyAlignment="0" applyProtection="0">
      <alignment vertical="center"/>
    </xf>
    <xf numFmtId="0" fontId="55" fillId="24" borderId="25" applyNumberFormat="0" applyAlignment="0" applyProtection="0">
      <alignment vertical="center"/>
    </xf>
    <xf numFmtId="0" fontId="55" fillId="24" borderId="25" applyNumberFormat="0" applyAlignment="0" applyProtection="0">
      <alignment vertical="center"/>
    </xf>
    <xf numFmtId="0" fontId="55" fillId="24" borderId="25" applyNumberFormat="0" applyAlignment="0" applyProtection="0">
      <alignment vertical="center"/>
    </xf>
    <xf numFmtId="0" fontId="55" fillId="24" borderId="25" applyNumberFormat="0" applyAlignment="0" applyProtection="0">
      <alignment vertical="center"/>
    </xf>
    <xf numFmtId="0" fontId="55" fillId="24" borderId="25" applyNumberFormat="0" applyAlignment="0" applyProtection="0">
      <alignment vertical="center"/>
    </xf>
    <xf numFmtId="0" fontId="55" fillId="24" borderId="25" applyNumberFormat="0" applyAlignment="0" applyProtection="0">
      <alignment vertical="center"/>
    </xf>
    <xf numFmtId="0" fontId="55" fillId="24" borderId="25" applyNumberFormat="0" applyAlignment="0" applyProtection="0">
      <alignment vertical="center"/>
    </xf>
    <xf numFmtId="0" fontId="55" fillId="24" borderId="25" applyNumberFormat="0" applyAlignment="0" applyProtection="0">
      <alignment vertical="center"/>
    </xf>
    <xf numFmtId="0" fontId="55" fillId="24" borderId="25" applyNumberFormat="0" applyAlignment="0" applyProtection="0">
      <alignment vertical="center"/>
    </xf>
    <xf numFmtId="0" fontId="55" fillId="24" borderId="25" applyNumberFormat="0" applyAlignment="0" applyProtection="0">
      <alignment vertical="center"/>
    </xf>
    <xf numFmtId="0" fontId="55" fillId="24" borderId="25" applyNumberFormat="0" applyAlignment="0" applyProtection="0">
      <alignment vertical="center"/>
    </xf>
    <xf numFmtId="0" fontId="55" fillId="24" borderId="25" applyNumberFormat="0" applyAlignment="0" applyProtection="0">
      <alignment vertical="center"/>
    </xf>
    <xf numFmtId="0" fontId="55" fillId="24" borderId="25" applyNumberFormat="0" applyAlignment="0" applyProtection="0">
      <alignment vertical="center"/>
    </xf>
    <xf numFmtId="0" fontId="29" fillId="13" borderId="15" applyNumberFormat="0" applyAlignment="0" applyProtection="0">
      <alignment vertical="center"/>
    </xf>
    <xf numFmtId="0" fontId="55" fillId="24" borderId="25" applyNumberFormat="0" applyAlignment="0" applyProtection="0">
      <alignment vertical="center"/>
    </xf>
    <xf numFmtId="0" fontId="55" fillId="24" borderId="25" applyNumberFormat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55" fillId="24" borderId="25" applyNumberFormat="0" applyAlignment="0" applyProtection="0">
      <alignment vertical="center"/>
    </xf>
    <xf numFmtId="0" fontId="55" fillId="24" borderId="25" applyNumberFormat="0" applyAlignment="0" applyProtection="0">
      <alignment vertical="center"/>
    </xf>
    <xf numFmtId="0" fontId="55" fillId="24" borderId="25" applyNumberFormat="0" applyAlignment="0" applyProtection="0">
      <alignment vertical="center"/>
    </xf>
    <xf numFmtId="0" fontId="55" fillId="24" borderId="25" applyNumberFormat="0" applyAlignment="0" applyProtection="0">
      <alignment vertical="center"/>
    </xf>
    <xf numFmtId="0" fontId="55" fillId="24" borderId="25" applyNumberFormat="0" applyAlignment="0" applyProtection="0">
      <alignment vertical="center"/>
    </xf>
    <xf numFmtId="0" fontId="55" fillId="24" borderId="25" applyNumberFormat="0" applyAlignment="0" applyProtection="0">
      <alignment vertical="center"/>
    </xf>
    <xf numFmtId="0" fontId="55" fillId="24" borderId="25" applyNumberFormat="0" applyAlignment="0" applyProtection="0">
      <alignment vertical="center"/>
    </xf>
    <xf numFmtId="0" fontId="55" fillId="24" borderId="25" applyNumberFormat="0" applyAlignment="0" applyProtection="0">
      <alignment vertical="center"/>
    </xf>
    <xf numFmtId="0" fontId="55" fillId="24" borderId="25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55" fillId="24" borderId="25" applyNumberFormat="0" applyAlignment="0" applyProtection="0">
      <alignment vertical="center"/>
    </xf>
    <xf numFmtId="0" fontId="55" fillId="24" borderId="25" applyNumberFormat="0" applyAlignment="0" applyProtection="0">
      <alignment vertical="center"/>
    </xf>
    <xf numFmtId="0" fontId="55" fillId="24" borderId="25" applyNumberFormat="0" applyAlignment="0" applyProtection="0">
      <alignment vertical="center"/>
    </xf>
    <xf numFmtId="0" fontId="55" fillId="24" borderId="25" applyNumberFormat="0" applyAlignment="0" applyProtection="0">
      <alignment vertical="center"/>
    </xf>
    <xf numFmtId="0" fontId="55" fillId="24" borderId="25" applyNumberFormat="0" applyAlignment="0" applyProtection="0">
      <alignment vertical="center"/>
    </xf>
    <xf numFmtId="0" fontId="55" fillId="24" borderId="25" applyNumberFormat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55" fillId="24" borderId="25" applyNumberFormat="0" applyAlignment="0" applyProtection="0">
      <alignment vertical="center"/>
    </xf>
    <xf numFmtId="0" fontId="55" fillId="24" borderId="25" applyNumberFormat="0" applyAlignment="0" applyProtection="0">
      <alignment vertical="center"/>
    </xf>
    <xf numFmtId="0" fontId="55" fillId="24" borderId="25" applyNumberFormat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8" fillId="0" borderId="0"/>
    <xf numFmtId="0" fontId="30" fillId="0" borderId="16" applyNumberFormat="0" applyFill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29" fillId="13" borderId="15" applyNumberFormat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29" fillId="13" borderId="15" applyNumberFormat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8" fillId="11" borderId="14" applyNumberFormat="0" applyFont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8" fillId="11" borderId="14" applyNumberFormat="0" applyFont="0" applyAlignment="0" applyProtection="0">
      <alignment vertical="center"/>
    </xf>
    <xf numFmtId="0" fontId="8" fillId="11" borderId="14" applyNumberFormat="0" applyFont="0" applyAlignment="0" applyProtection="0">
      <alignment vertical="center"/>
    </xf>
    <xf numFmtId="0" fontId="8" fillId="11" borderId="14" applyNumberFormat="0" applyFont="0" applyAlignment="0" applyProtection="0">
      <alignment vertical="center"/>
    </xf>
    <xf numFmtId="0" fontId="8" fillId="11" borderId="14" applyNumberFormat="0" applyFont="0" applyAlignment="0" applyProtection="0">
      <alignment vertical="center"/>
    </xf>
    <xf numFmtId="0" fontId="8" fillId="11" borderId="14" applyNumberFormat="0" applyFont="0" applyAlignment="0" applyProtection="0">
      <alignment vertical="center"/>
    </xf>
    <xf numFmtId="0" fontId="8" fillId="11" borderId="14" applyNumberFormat="0" applyFont="0" applyAlignment="0" applyProtection="0">
      <alignment vertical="center"/>
    </xf>
    <xf numFmtId="0" fontId="8" fillId="11" borderId="14" applyNumberFormat="0" applyFont="0" applyAlignment="0" applyProtection="0">
      <alignment vertical="center"/>
    </xf>
    <xf numFmtId="0" fontId="8" fillId="11" borderId="14" applyNumberFormat="0" applyFont="0" applyAlignment="0" applyProtection="0">
      <alignment vertical="center"/>
    </xf>
    <xf numFmtId="0" fontId="8" fillId="11" borderId="14" applyNumberFormat="0" applyFont="0" applyAlignment="0" applyProtection="0">
      <alignment vertical="center"/>
    </xf>
    <xf numFmtId="0" fontId="8" fillId="11" borderId="14" applyNumberFormat="0" applyFont="0" applyAlignment="0" applyProtection="0">
      <alignment vertical="center"/>
    </xf>
    <xf numFmtId="0" fontId="8" fillId="11" borderId="14" applyNumberFormat="0" applyFont="0" applyAlignment="0" applyProtection="0">
      <alignment vertical="center"/>
    </xf>
    <xf numFmtId="0" fontId="8" fillId="11" borderId="14" applyNumberFormat="0" applyFont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8" fillId="11" borderId="14" applyNumberFormat="0" applyFont="0" applyAlignment="0" applyProtection="0">
      <alignment vertical="center"/>
    </xf>
    <xf numFmtId="0" fontId="8" fillId="11" borderId="14" applyNumberFormat="0" applyFont="0" applyAlignment="0" applyProtection="0">
      <alignment vertical="center"/>
    </xf>
    <xf numFmtId="0" fontId="8" fillId="11" borderId="14" applyNumberFormat="0" applyFont="0" applyAlignment="0" applyProtection="0">
      <alignment vertical="center"/>
    </xf>
    <xf numFmtId="0" fontId="8" fillId="11" borderId="14" applyNumberFormat="0" applyFont="0" applyAlignment="0" applyProtection="0">
      <alignment vertical="center"/>
    </xf>
    <xf numFmtId="0" fontId="8" fillId="11" borderId="14" applyNumberFormat="0" applyFont="0" applyAlignment="0" applyProtection="0">
      <alignment vertical="center"/>
    </xf>
    <xf numFmtId="0" fontId="8" fillId="11" borderId="14" applyNumberFormat="0" applyFont="0" applyAlignment="0" applyProtection="0">
      <alignment vertical="center"/>
    </xf>
    <xf numFmtId="0" fontId="8" fillId="11" borderId="14" applyNumberFormat="0" applyFont="0" applyAlignment="0" applyProtection="0">
      <alignment vertical="center"/>
    </xf>
    <xf numFmtId="0" fontId="8" fillId="11" borderId="14" applyNumberFormat="0" applyFont="0" applyAlignment="0" applyProtection="0">
      <alignment vertical="center"/>
    </xf>
    <xf numFmtId="0" fontId="45" fillId="0" borderId="26" applyNumberFormat="0" applyFill="0" applyAlignment="0" applyProtection="0">
      <alignment vertical="center"/>
    </xf>
    <xf numFmtId="0" fontId="8" fillId="11" borderId="14" applyNumberFormat="0" applyFont="0" applyAlignment="0" applyProtection="0">
      <alignment vertical="center"/>
    </xf>
    <xf numFmtId="0" fontId="8" fillId="11" borderId="14" applyNumberFormat="0" applyFont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8" fillId="11" borderId="14" applyNumberFormat="0" applyFont="0" applyAlignment="0" applyProtection="0">
      <alignment vertical="center"/>
    </xf>
    <xf numFmtId="0" fontId="8" fillId="11" borderId="14" applyNumberFormat="0" applyFont="0" applyAlignment="0" applyProtection="0">
      <alignment vertical="center"/>
    </xf>
    <xf numFmtId="0" fontId="8" fillId="11" borderId="14" applyNumberFormat="0" applyFont="0" applyAlignment="0" applyProtection="0">
      <alignment vertical="center"/>
    </xf>
    <xf numFmtId="0" fontId="8" fillId="11" borderId="14" applyNumberFormat="0" applyFont="0" applyAlignment="0" applyProtection="0">
      <alignment vertical="center"/>
    </xf>
    <xf numFmtId="0" fontId="8" fillId="11" borderId="14" applyNumberFormat="0" applyFont="0" applyAlignment="0" applyProtection="0">
      <alignment vertical="center"/>
    </xf>
    <xf numFmtId="0" fontId="8" fillId="11" borderId="14" applyNumberFormat="0" applyFont="0" applyAlignment="0" applyProtection="0">
      <alignment vertical="center"/>
    </xf>
    <xf numFmtId="0" fontId="8" fillId="11" borderId="14" applyNumberFormat="0" applyFont="0" applyAlignment="0" applyProtection="0">
      <alignment vertical="center"/>
    </xf>
    <xf numFmtId="0" fontId="45" fillId="0" borderId="26" applyNumberFormat="0" applyFill="0" applyAlignment="0" applyProtection="0">
      <alignment vertical="center"/>
    </xf>
    <xf numFmtId="0" fontId="8" fillId="11" borderId="14" applyNumberFormat="0" applyFont="0" applyAlignment="0" applyProtection="0">
      <alignment vertical="center"/>
    </xf>
    <xf numFmtId="0" fontId="8" fillId="11" borderId="14" applyNumberFormat="0" applyFont="0" applyAlignment="0" applyProtection="0">
      <alignment vertical="center"/>
    </xf>
    <xf numFmtId="0" fontId="8" fillId="11" borderId="14" applyNumberFormat="0" applyFont="0" applyAlignment="0" applyProtection="0">
      <alignment vertical="center"/>
    </xf>
    <xf numFmtId="0" fontId="8" fillId="11" borderId="14" applyNumberFormat="0" applyFont="0" applyAlignment="0" applyProtection="0">
      <alignment vertical="center"/>
    </xf>
    <xf numFmtId="0" fontId="8" fillId="11" borderId="14" applyNumberFormat="0" applyFont="0" applyAlignment="0" applyProtection="0">
      <alignment vertical="center"/>
    </xf>
    <xf numFmtId="0" fontId="8" fillId="11" borderId="14" applyNumberFormat="0" applyFont="0" applyAlignment="0" applyProtection="0">
      <alignment vertical="center"/>
    </xf>
    <xf numFmtId="0" fontId="8" fillId="11" borderId="14" applyNumberFormat="0" applyFont="0" applyAlignment="0" applyProtection="0">
      <alignment vertical="center"/>
    </xf>
    <xf numFmtId="0" fontId="8" fillId="11" borderId="14" applyNumberFormat="0" applyFont="0" applyAlignment="0" applyProtection="0">
      <alignment vertical="center"/>
    </xf>
    <xf numFmtId="0" fontId="8" fillId="11" borderId="14" applyNumberFormat="0" applyFont="0" applyAlignment="0" applyProtection="0">
      <alignment vertical="center"/>
    </xf>
    <xf numFmtId="0" fontId="8" fillId="11" borderId="14" applyNumberFormat="0" applyFont="0" applyAlignment="0" applyProtection="0">
      <alignment vertical="center"/>
    </xf>
    <xf numFmtId="0" fontId="8" fillId="11" borderId="14" applyNumberFormat="0" applyFont="0" applyAlignment="0" applyProtection="0">
      <alignment vertical="center"/>
    </xf>
    <xf numFmtId="0" fontId="8" fillId="11" borderId="14" applyNumberFormat="0" applyFont="0" applyAlignment="0" applyProtection="0">
      <alignment vertical="center"/>
    </xf>
    <xf numFmtId="0" fontId="8" fillId="11" borderId="14" applyNumberFormat="0" applyFont="0" applyAlignment="0" applyProtection="0">
      <alignment vertical="center"/>
    </xf>
    <xf numFmtId="0" fontId="29" fillId="13" borderId="15" applyNumberFormat="0" applyAlignment="0" applyProtection="0">
      <alignment vertical="center"/>
    </xf>
    <xf numFmtId="0" fontId="29" fillId="13" borderId="15" applyNumberFormat="0" applyAlignment="0" applyProtection="0">
      <alignment vertical="center"/>
    </xf>
    <xf numFmtId="0" fontId="29" fillId="13" borderId="15" applyNumberFormat="0" applyAlignment="0" applyProtection="0">
      <alignment vertical="center"/>
    </xf>
    <xf numFmtId="0" fontId="29" fillId="13" borderId="15" applyNumberFormat="0" applyAlignment="0" applyProtection="0">
      <alignment vertical="center"/>
    </xf>
    <xf numFmtId="0" fontId="29" fillId="13" borderId="15" applyNumberFormat="0" applyAlignment="0" applyProtection="0">
      <alignment vertical="center"/>
    </xf>
    <xf numFmtId="0" fontId="29" fillId="13" borderId="15" applyNumberFormat="0" applyAlignment="0" applyProtection="0">
      <alignment vertical="center"/>
    </xf>
    <xf numFmtId="0" fontId="29" fillId="13" borderId="15" applyNumberFormat="0" applyAlignment="0" applyProtection="0">
      <alignment vertical="center"/>
    </xf>
    <xf numFmtId="0" fontId="29" fillId="13" borderId="15" applyNumberFormat="0" applyAlignment="0" applyProtection="0">
      <alignment vertical="center"/>
    </xf>
    <xf numFmtId="0" fontId="29" fillId="13" borderId="15" applyNumberFormat="0" applyAlignment="0" applyProtection="0">
      <alignment vertical="center"/>
    </xf>
    <xf numFmtId="0" fontId="29" fillId="13" borderId="15" applyNumberFormat="0" applyAlignment="0" applyProtection="0">
      <alignment vertical="center"/>
    </xf>
    <xf numFmtId="0" fontId="29" fillId="13" borderId="15" applyNumberFormat="0" applyAlignment="0" applyProtection="0">
      <alignment vertical="center"/>
    </xf>
    <xf numFmtId="0" fontId="29" fillId="13" borderId="15" applyNumberFormat="0" applyAlignment="0" applyProtection="0">
      <alignment vertical="center"/>
    </xf>
    <xf numFmtId="0" fontId="29" fillId="13" borderId="15" applyNumberFormat="0" applyAlignment="0" applyProtection="0">
      <alignment vertical="center"/>
    </xf>
    <xf numFmtId="0" fontId="29" fillId="13" borderId="15" applyNumberFormat="0" applyAlignment="0" applyProtection="0">
      <alignment vertical="center"/>
    </xf>
    <xf numFmtId="0" fontId="29" fillId="13" borderId="15" applyNumberFormat="0" applyAlignment="0" applyProtection="0">
      <alignment vertical="center"/>
    </xf>
    <xf numFmtId="0" fontId="29" fillId="13" borderId="15" applyNumberFormat="0" applyAlignment="0" applyProtection="0">
      <alignment vertical="center"/>
    </xf>
    <xf numFmtId="0" fontId="29" fillId="13" borderId="15" applyNumberFormat="0" applyAlignment="0" applyProtection="0">
      <alignment vertical="center"/>
    </xf>
    <xf numFmtId="0" fontId="29" fillId="13" borderId="15" applyNumberFormat="0" applyAlignment="0" applyProtection="0">
      <alignment vertical="center"/>
    </xf>
    <xf numFmtId="0" fontId="29" fillId="13" borderId="15" applyNumberFormat="0" applyAlignment="0" applyProtection="0">
      <alignment vertical="center"/>
    </xf>
    <xf numFmtId="0" fontId="29" fillId="13" borderId="15" applyNumberFormat="0" applyAlignment="0" applyProtection="0">
      <alignment vertical="center"/>
    </xf>
    <xf numFmtId="0" fontId="29" fillId="13" borderId="15" applyNumberFormat="0" applyAlignment="0" applyProtection="0">
      <alignment vertical="center"/>
    </xf>
    <xf numFmtId="0" fontId="29" fillId="13" borderId="15" applyNumberFormat="0" applyAlignment="0" applyProtection="0">
      <alignment vertical="center"/>
    </xf>
    <xf numFmtId="0" fontId="29" fillId="13" borderId="15" applyNumberFormat="0" applyAlignment="0" applyProtection="0">
      <alignment vertical="center"/>
    </xf>
    <xf numFmtId="0" fontId="29" fillId="13" borderId="15" applyNumberFormat="0" applyAlignment="0" applyProtection="0">
      <alignment vertical="center"/>
    </xf>
    <xf numFmtId="0" fontId="29" fillId="13" borderId="15" applyNumberFormat="0" applyAlignment="0" applyProtection="0">
      <alignment vertical="center"/>
    </xf>
    <xf numFmtId="0" fontId="29" fillId="13" borderId="15" applyNumberFormat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29" fillId="13" borderId="15" applyNumberFormat="0" applyAlignment="0" applyProtection="0">
      <alignment vertical="center"/>
    </xf>
    <xf numFmtId="0" fontId="29" fillId="13" borderId="15" applyNumberFormat="0" applyAlignment="0" applyProtection="0">
      <alignment vertical="center"/>
    </xf>
    <xf numFmtId="0" fontId="29" fillId="13" borderId="15" applyNumberFormat="0" applyAlignment="0" applyProtection="0">
      <alignment vertical="center"/>
    </xf>
    <xf numFmtId="0" fontId="29" fillId="13" borderId="15" applyNumberFormat="0" applyAlignment="0" applyProtection="0">
      <alignment vertical="center"/>
    </xf>
    <xf numFmtId="0" fontId="29" fillId="13" borderId="15" applyNumberFormat="0" applyAlignment="0" applyProtection="0">
      <alignment vertical="center"/>
    </xf>
    <xf numFmtId="0" fontId="29" fillId="13" borderId="15" applyNumberFormat="0" applyAlignment="0" applyProtection="0">
      <alignment vertical="center"/>
    </xf>
    <xf numFmtId="0" fontId="29" fillId="13" borderId="15" applyNumberFormat="0" applyAlignment="0" applyProtection="0">
      <alignment vertical="center"/>
    </xf>
    <xf numFmtId="0" fontId="29" fillId="13" borderId="15" applyNumberFormat="0" applyAlignment="0" applyProtection="0">
      <alignment vertical="center"/>
    </xf>
    <xf numFmtId="0" fontId="29" fillId="13" borderId="15" applyNumberFormat="0" applyAlignment="0" applyProtection="0">
      <alignment vertical="center"/>
    </xf>
    <xf numFmtId="0" fontId="29" fillId="13" borderId="15" applyNumberFormat="0" applyAlignment="0" applyProtection="0">
      <alignment vertical="center"/>
    </xf>
    <xf numFmtId="0" fontId="29" fillId="13" borderId="15" applyNumberFormat="0" applyAlignment="0" applyProtection="0">
      <alignment vertical="center"/>
    </xf>
    <xf numFmtId="0" fontId="29" fillId="13" borderId="15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45" fillId="0" borderId="26" applyNumberFormat="0" applyFill="0" applyAlignment="0" applyProtection="0">
      <alignment vertical="center"/>
    </xf>
    <xf numFmtId="0" fontId="45" fillId="0" borderId="26" applyNumberFormat="0" applyFill="0" applyAlignment="0" applyProtection="0">
      <alignment vertical="center"/>
    </xf>
    <xf numFmtId="0" fontId="45" fillId="0" borderId="26" applyNumberFormat="0" applyFill="0" applyAlignment="0" applyProtection="0">
      <alignment vertical="center"/>
    </xf>
    <xf numFmtId="0" fontId="45" fillId="0" borderId="26" applyNumberFormat="0" applyFill="0" applyAlignment="0" applyProtection="0">
      <alignment vertical="center"/>
    </xf>
    <xf numFmtId="0" fontId="45" fillId="0" borderId="26" applyNumberFormat="0" applyFill="0" applyAlignment="0" applyProtection="0">
      <alignment vertical="center"/>
    </xf>
    <xf numFmtId="0" fontId="45" fillId="0" borderId="26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5" fillId="0" borderId="26" applyNumberFormat="0" applyFill="0" applyAlignment="0" applyProtection="0">
      <alignment vertical="center"/>
    </xf>
    <xf numFmtId="0" fontId="45" fillId="0" borderId="26" applyNumberFormat="0" applyFill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5" fillId="0" borderId="26" applyNumberFormat="0" applyFill="0" applyAlignment="0" applyProtection="0">
      <alignment vertical="center"/>
    </xf>
    <xf numFmtId="0" fontId="45" fillId="0" borderId="26" applyNumberFormat="0" applyFill="0" applyAlignment="0" applyProtection="0">
      <alignment vertical="center"/>
    </xf>
    <xf numFmtId="0" fontId="45" fillId="0" borderId="26" applyNumberFormat="0" applyFill="0" applyAlignment="0" applyProtection="0">
      <alignment vertical="center"/>
    </xf>
    <xf numFmtId="0" fontId="45" fillId="0" borderId="26" applyNumberFormat="0" applyFill="0" applyAlignment="0" applyProtection="0">
      <alignment vertical="center"/>
    </xf>
    <xf numFmtId="0" fontId="45" fillId="0" borderId="26" applyNumberFormat="0" applyFill="0" applyAlignment="0" applyProtection="0">
      <alignment vertical="center"/>
    </xf>
    <xf numFmtId="0" fontId="45" fillId="0" borderId="26" applyNumberFormat="0" applyFill="0" applyAlignment="0" applyProtection="0">
      <alignment vertical="center"/>
    </xf>
    <xf numFmtId="0" fontId="45" fillId="0" borderId="26" applyNumberFormat="0" applyFill="0" applyAlignment="0" applyProtection="0">
      <alignment vertical="center"/>
    </xf>
    <xf numFmtId="0" fontId="45" fillId="0" borderId="26" applyNumberFormat="0" applyFill="0" applyAlignment="0" applyProtection="0">
      <alignment vertical="center"/>
    </xf>
    <xf numFmtId="0" fontId="45" fillId="0" borderId="26" applyNumberFormat="0" applyFill="0" applyAlignment="0" applyProtection="0">
      <alignment vertical="center"/>
    </xf>
    <xf numFmtId="0" fontId="45" fillId="0" borderId="26" applyNumberFormat="0" applyFill="0" applyAlignment="0" applyProtection="0">
      <alignment vertical="center"/>
    </xf>
    <xf numFmtId="0" fontId="45" fillId="0" borderId="26" applyNumberFormat="0" applyFill="0" applyAlignment="0" applyProtection="0">
      <alignment vertical="center"/>
    </xf>
    <xf numFmtId="0" fontId="45" fillId="0" borderId="26" applyNumberFormat="0" applyFill="0" applyAlignment="0" applyProtection="0">
      <alignment vertical="center"/>
    </xf>
    <xf numFmtId="0" fontId="45" fillId="0" borderId="26" applyNumberFormat="0" applyFill="0" applyAlignment="0" applyProtection="0">
      <alignment vertical="center"/>
    </xf>
    <xf numFmtId="0" fontId="45" fillId="0" borderId="26" applyNumberFormat="0" applyFill="0" applyAlignment="0" applyProtection="0">
      <alignment vertical="center"/>
    </xf>
    <xf numFmtId="0" fontId="45" fillId="0" borderId="26" applyNumberFormat="0" applyFill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5" fillId="0" borderId="26" applyNumberFormat="0" applyFill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5" fillId="0" borderId="26" applyNumberFormat="0" applyFill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5" fillId="0" borderId="26" applyNumberFormat="0" applyFill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5" fillId="0" borderId="26" applyNumberFormat="0" applyFill="0" applyAlignment="0" applyProtection="0">
      <alignment vertical="center"/>
    </xf>
    <xf numFmtId="0" fontId="45" fillId="0" borderId="26" applyNumberFormat="0" applyFill="0" applyAlignment="0" applyProtection="0">
      <alignment vertical="center"/>
    </xf>
    <xf numFmtId="0" fontId="45" fillId="0" borderId="26" applyNumberFormat="0" applyFill="0" applyAlignment="0" applyProtection="0">
      <alignment vertical="center"/>
    </xf>
    <xf numFmtId="0" fontId="45" fillId="0" borderId="26" applyNumberFormat="0" applyFill="0" applyAlignment="0" applyProtection="0">
      <alignment vertical="center"/>
    </xf>
    <xf numFmtId="0" fontId="45" fillId="0" borderId="26" applyNumberFormat="0" applyFill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5" fillId="0" borderId="26" applyNumberFormat="0" applyFill="0" applyAlignment="0" applyProtection="0">
      <alignment vertical="center"/>
    </xf>
    <xf numFmtId="0" fontId="45" fillId="0" borderId="26" applyNumberFormat="0" applyFill="0" applyAlignment="0" applyProtection="0">
      <alignment vertical="center"/>
    </xf>
    <xf numFmtId="0" fontId="45" fillId="0" borderId="26" applyNumberFormat="0" applyFill="0" applyAlignment="0" applyProtection="0">
      <alignment vertical="center"/>
    </xf>
    <xf numFmtId="0" fontId="45" fillId="0" borderId="26" applyNumberFormat="0" applyFill="0" applyAlignment="0" applyProtection="0">
      <alignment vertical="center"/>
    </xf>
    <xf numFmtId="0" fontId="45" fillId="0" borderId="26" applyNumberFormat="0" applyFill="0" applyAlignment="0" applyProtection="0">
      <alignment vertical="center"/>
    </xf>
    <xf numFmtId="0" fontId="45" fillId="0" borderId="26" applyNumberFormat="0" applyFill="0" applyAlignment="0" applyProtection="0">
      <alignment vertical="center"/>
    </xf>
    <xf numFmtId="0" fontId="45" fillId="0" borderId="26" applyNumberFormat="0" applyFill="0" applyAlignment="0" applyProtection="0">
      <alignment vertical="center"/>
    </xf>
    <xf numFmtId="0" fontId="45" fillId="0" borderId="26" applyNumberFormat="0" applyFill="0" applyAlignment="0" applyProtection="0">
      <alignment vertical="center"/>
    </xf>
    <xf numFmtId="0" fontId="45" fillId="0" borderId="26" applyNumberFormat="0" applyFill="0" applyAlignment="0" applyProtection="0">
      <alignment vertical="center"/>
    </xf>
    <xf numFmtId="0" fontId="45" fillId="0" borderId="26" applyNumberFormat="0" applyFill="0" applyAlignment="0" applyProtection="0">
      <alignment vertical="center"/>
    </xf>
    <xf numFmtId="0" fontId="45" fillId="0" borderId="26" applyNumberFormat="0" applyFill="0" applyAlignment="0" applyProtection="0">
      <alignment vertical="center"/>
    </xf>
    <xf numFmtId="0" fontId="45" fillId="0" borderId="26" applyNumberFormat="0" applyFill="0" applyAlignment="0" applyProtection="0">
      <alignment vertical="center"/>
    </xf>
    <xf numFmtId="0" fontId="45" fillId="0" borderId="26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8" fillId="0" borderId="0"/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8" fillId="0" borderId="0"/>
    <xf numFmtId="0" fontId="37" fillId="0" borderId="0" applyNumberFormat="0" applyFill="0" applyBorder="0" applyAlignment="0" applyProtection="0">
      <alignment vertical="center"/>
    </xf>
    <xf numFmtId="0" fontId="8" fillId="0" borderId="0"/>
    <xf numFmtId="0" fontId="37" fillId="0" borderId="0" applyNumberFormat="0" applyFill="0" applyBorder="0" applyAlignment="0" applyProtection="0">
      <alignment vertical="center"/>
    </xf>
    <xf numFmtId="0" fontId="8" fillId="0" borderId="0"/>
    <xf numFmtId="0" fontId="37" fillId="0" borderId="0" applyNumberFormat="0" applyFill="0" applyBorder="0" applyAlignment="0" applyProtection="0">
      <alignment vertical="center"/>
    </xf>
    <xf numFmtId="0" fontId="8" fillId="0" borderId="0"/>
    <xf numFmtId="0" fontId="37" fillId="0" borderId="0" applyNumberFormat="0" applyFill="0" applyBorder="0" applyAlignment="0" applyProtection="0">
      <alignment vertical="center"/>
    </xf>
    <xf numFmtId="0" fontId="8" fillId="0" borderId="0"/>
    <xf numFmtId="0" fontId="37" fillId="0" borderId="0" applyNumberFormat="0" applyFill="0" applyBorder="0" applyAlignment="0" applyProtection="0">
      <alignment vertical="center"/>
    </xf>
    <xf numFmtId="0" fontId="8" fillId="0" borderId="0"/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8" fillId="0" borderId="0"/>
    <xf numFmtId="0" fontId="37" fillId="0" borderId="0" applyNumberFormat="0" applyFill="0" applyBorder="0" applyAlignment="0" applyProtection="0">
      <alignment vertical="center"/>
    </xf>
    <xf numFmtId="0" fontId="8" fillId="0" borderId="0"/>
    <xf numFmtId="0" fontId="37" fillId="0" borderId="0" applyNumberFormat="0" applyFill="0" applyBorder="0" applyAlignment="0" applyProtection="0">
      <alignment vertical="center"/>
    </xf>
    <xf numFmtId="0" fontId="8" fillId="0" borderId="0"/>
    <xf numFmtId="0" fontId="37" fillId="0" borderId="0" applyNumberFormat="0" applyFill="0" applyBorder="0" applyAlignment="0" applyProtection="0">
      <alignment vertical="center"/>
    </xf>
    <xf numFmtId="0" fontId="8" fillId="0" borderId="0"/>
    <xf numFmtId="0" fontId="37" fillId="0" borderId="0" applyNumberFormat="0" applyFill="0" applyBorder="0" applyAlignment="0" applyProtection="0">
      <alignment vertical="center"/>
    </xf>
    <xf numFmtId="0" fontId="8" fillId="0" borderId="0"/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8" fillId="0" borderId="0"/>
    <xf numFmtId="0" fontId="37" fillId="0" borderId="0" applyNumberFormat="0" applyFill="0" applyBorder="0" applyAlignment="0" applyProtection="0">
      <alignment vertical="center"/>
    </xf>
    <xf numFmtId="0" fontId="8" fillId="0" borderId="0"/>
    <xf numFmtId="0" fontId="37" fillId="0" borderId="0" applyNumberFormat="0" applyFill="0" applyBorder="0" applyAlignment="0" applyProtection="0">
      <alignment vertical="center"/>
    </xf>
    <xf numFmtId="0" fontId="8" fillId="0" borderId="0"/>
    <xf numFmtId="0" fontId="37" fillId="0" borderId="0" applyNumberFormat="0" applyFill="0" applyBorder="0" applyAlignment="0" applyProtection="0">
      <alignment vertical="center"/>
    </xf>
    <xf numFmtId="0" fontId="8" fillId="0" borderId="0"/>
    <xf numFmtId="0" fontId="37" fillId="0" borderId="0" applyNumberFormat="0" applyFill="0" applyBorder="0" applyAlignment="0" applyProtection="0">
      <alignment vertical="center"/>
    </xf>
    <xf numFmtId="0" fontId="8" fillId="0" borderId="0"/>
    <xf numFmtId="0" fontId="37" fillId="0" borderId="0" applyNumberFormat="0" applyFill="0" applyBorder="0" applyAlignment="0" applyProtection="0">
      <alignment vertical="center"/>
    </xf>
    <xf numFmtId="0" fontId="8" fillId="0" borderId="0"/>
    <xf numFmtId="0" fontId="37" fillId="0" borderId="0" applyNumberFormat="0" applyFill="0" applyBorder="0" applyAlignment="0" applyProtection="0">
      <alignment vertical="center"/>
    </xf>
    <xf numFmtId="0" fontId="8" fillId="0" borderId="0"/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3" fillId="0" borderId="24" applyNumberFormat="0" applyFill="0" applyAlignment="0" applyProtection="0">
      <alignment vertical="center"/>
    </xf>
    <xf numFmtId="0" fontId="43" fillId="0" borderId="24" applyNumberFormat="0" applyFill="0" applyAlignment="0" applyProtection="0">
      <alignment vertical="center"/>
    </xf>
    <xf numFmtId="0" fontId="43" fillId="0" borderId="24" applyNumberFormat="0" applyFill="0" applyAlignment="0" applyProtection="0">
      <alignment vertical="center"/>
    </xf>
    <xf numFmtId="0" fontId="43" fillId="0" borderId="24" applyNumberFormat="0" applyFill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8" fillId="0" borderId="0"/>
    <xf numFmtId="0" fontId="39" fillId="0" borderId="22" applyNumberFormat="0" applyFill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39" fillId="0" borderId="22" applyNumberFormat="0" applyFill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39" fillId="0" borderId="22" applyNumberFormat="0" applyFill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39" fillId="0" borderId="22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1" fillId="25" borderId="0" applyNumberFormat="0" applyBorder="0" applyAlignment="0" applyProtection="0">
      <alignment vertical="center"/>
    </xf>
    <xf numFmtId="0" fontId="8" fillId="0" borderId="0"/>
    <xf numFmtId="0" fontId="41" fillId="25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8" fillId="0" borderId="0">
      <alignment vertical="center"/>
    </xf>
    <xf numFmtId="0" fontId="58" fillId="0" borderId="0">
      <alignment vertical="center"/>
    </xf>
    <xf numFmtId="0" fontId="58" fillId="0" borderId="0">
      <alignment vertical="center"/>
    </xf>
    <xf numFmtId="0" fontId="8" fillId="0" borderId="0"/>
    <xf numFmtId="0" fontId="58" fillId="0" borderId="0">
      <alignment vertical="center"/>
    </xf>
    <xf numFmtId="0" fontId="59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8" fillId="0" borderId="0">
      <alignment vertical="center"/>
    </xf>
    <xf numFmtId="0" fontId="8" fillId="0" borderId="0"/>
    <xf numFmtId="0" fontId="40" fillId="26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8" fillId="0" borderId="0"/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6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2" fillId="7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5" fillId="24" borderId="25" applyNumberFormat="0" applyAlignment="0" applyProtection="0">
      <alignment vertical="center"/>
    </xf>
    <xf numFmtId="0" fontId="8" fillId="0" borderId="0"/>
    <xf numFmtId="0" fontId="55" fillId="24" borderId="25" applyNumberFormat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56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4" fillId="13" borderId="25" applyNumberFormat="0" applyAlignment="0" applyProtection="0">
      <alignment vertical="center"/>
    </xf>
    <xf numFmtId="0" fontId="44" fillId="13" borderId="25" applyNumberFormat="0" applyAlignment="0" applyProtection="0">
      <alignment vertical="center"/>
    </xf>
    <xf numFmtId="0" fontId="44" fillId="13" borderId="25" applyNumberFormat="0" applyAlignment="0" applyProtection="0">
      <alignment vertical="center"/>
    </xf>
    <xf numFmtId="0" fontId="42" fillId="28" borderId="23" applyNumberFormat="0" applyAlignment="0" applyProtection="0">
      <alignment vertical="center"/>
    </xf>
    <xf numFmtId="0" fontId="42" fillId="28" borderId="23" applyNumberFormat="0" applyAlignment="0" applyProtection="0">
      <alignment vertical="center"/>
    </xf>
    <xf numFmtId="0" fontId="42" fillId="28" borderId="23" applyNumberFormat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7" fillId="56" borderId="0" applyNumberFormat="0" applyBorder="0" applyAlignment="0" applyProtection="0">
      <alignment vertical="center"/>
    </xf>
    <xf numFmtId="0" fontId="55" fillId="24" borderId="25" applyNumberFormat="0" applyAlignment="0" applyProtection="0">
      <alignment vertical="center"/>
    </xf>
    <xf numFmtId="0" fontId="8" fillId="11" borderId="14" applyNumberFormat="0" applyFont="0" applyAlignment="0" applyProtection="0">
      <alignment vertical="center"/>
    </xf>
    <xf numFmtId="0" fontId="8" fillId="11" borderId="14" applyNumberFormat="0" applyFont="0" applyAlignment="0" applyProtection="0">
      <alignment vertical="center"/>
    </xf>
    <xf numFmtId="0" fontId="8" fillId="11" borderId="14" applyNumberFormat="0" applyFont="0" applyAlignment="0" applyProtection="0">
      <alignment vertical="center"/>
    </xf>
    <xf numFmtId="0" fontId="0" fillId="0" borderId="0"/>
  </cellStyleXfs>
  <cellXfs count="129">
    <xf numFmtId="0" fontId="0" fillId="0" borderId="0" xfId="0"/>
    <xf numFmtId="14" fontId="1" fillId="0" borderId="0" xfId="0" applyNumberFormat="1" applyFont="1" applyFill="1" applyAlignment="1"/>
    <xf numFmtId="176" fontId="1" fillId="0" borderId="0" xfId="0" applyNumberFormat="1" applyFont="1" applyFill="1" applyAlignment="1"/>
    <xf numFmtId="0" fontId="1" fillId="0" borderId="0" xfId="0" applyFont="1" applyFill="1" applyAlignment="1"/>
    <xf numFmtId="49" fontId="1" fillId="0" borderId="0" xfId="0" applyNumberFormat="1" applyFont="1" applyFill="1" applyAlignment="1">
      <alignment wrapText="1"/>
    </xf>
    <xf numFmtId="176" fontId="0" fillId="0" borderId="0" xfId="0" applyNumberFormat="1"/>
    <xf numFmtId="49" fontId="0" fillId="0" borderId="0" xfId="0" applyNumberFormat="1" applyAlignment="1">
      <alignment wrapText="1"/>
    </xf>
    <xf numFmtId="0" fontId="1" fillId="0" borderId="0" xfId="0" applyFont="1" applyFill="1" applyBorder="1" applyAlignment="1"/>
    <xf numFmtId="14" fontId="2" fillId="2" borderId="1" xfId="0" applyNumberFormat="1" applyFont="1" applyFill="1" applyBorder="1"/>
    <xf numFmtId="176" fontId="2" fillId="2" borderId="1" xfId="0" applyNumberFormat="1" applyFont="1" applyFill="1" applyBorder="1"/>
    <xf numFmtId="0" fontId="2" fillId="2" borderId="1" xfId="0" applyFont="1" applyFill="1" applyBorder="1"/>
    <xf numFmtId="49" fontId="3" fillId="2" borderId="1" xfId="0" applyNumberFormat="1" applyFont="1" applyFill="1" applyBorder="1" applyAlignment="1">
      <alignment wrapText="1"/>
    </xf>
    <xf numFmtId="14" fontId="1" fillId="0" borderId="1" xfId="0" applyNumberFormat="1" applyFont="1" applyFill="1" applyBorder="1" applyAlignment="1"/>
    <xf numFmtId="176" fontId="4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/>
    <xf numFmtId="49" fontId="1" fillId="0" borderId="1" xfId="0" applyNumberFormat="1" applyFont="1" applyFill="1" applyBorder="1" applyAlignment="1">
      <alignment wrapText="1"/>
    </xf>
    <xf numFmtId="0" fontId="5" fillId="0" borderId="1" xfId="0" applyFont="1" applyFill="1" applyBorder="1" applyAlignment="1"/>
    <xf numFmtId="176" fontId="4" fillId="0" borderId="1" xfId="0" applyNumberFormat="1" applyFont="1" applyFill="1" applyBorder="1" applyAlignment="1"/>
    <xf numFmtId="0" fontId="1" fillId="0" borderId="0" xfId="1855" applyFont="1"/>
    <xf numFmtId="0" fontId="1" fillId="0" borderId="0" xfId="1855" applyFont="1" applyFill="1"/>
    <xf numFmtId="0" fontId="6" fillId="2" borderId="1" xfId="1855" applyFont="1" applyFill="1" applyBorder="1"/>
    <xf numFmtId="0" fontId="4" fillId="0" borderId="1" xfId="1855" applyFont="1" applyFill="1" applyBorder="1" applyAlignment="1"/>
    <xf numFmtId="0" fontId="7" fillId="0" borderId="1" xfId="1855" applyFont="1" applyFill="1" applyBorder="1" applyAlignment="1"/>
    <xf numFmtId="0" fontId="4" fillId="0" borderId="2" xfId="1855" applyFont="1" applyFill="1" applyBorder="1" applyAlignment="1"/>
    <xf numFmtId="0" fontId="8" fillId="0" borderId="3" xfId="1855" applyFill="1" applyBorder="1" applyAlignment="1"/>
    <xf numFmtId="0" fontId="8" fillId="0" borderId="4" xfId="1855" applyFill="1" applyBorder="1" applyAlignment="1"/>
    <xf numFmtId="0" fontId="9" fillId="2" borderId="1" xfId="1855" applyFont="1" applyFill="1" applyBorder="1"/>
    <xf numFmtId="0" fontId="1" fillId="0" borderId="1" xfId="1855" applyFont="1" applyFill="1" applyBorder="1" applyAlignment="1"/>
    <xf numFmtId="0" fontId="8" fillId="0" borderId="1" xfId="1855" applyFill="1" applyBorder="1" applyAlignment="1"/>
    <xf numFmtId="0" fontId="6" fillId="2" borderId="5" xfId="1855" applyFont="1" applyFill="1" applyBorder="1" applyAlignment="1">
      <alignment vertical="top"/>
    </xf>
    <xf numFmtId="0" fontId="10" fillId="0" borderId="1" xfId="1855" applyFont="1" applyFill="1" applyBorder="1" applyAlignment="1">
      <alignment vertical="top" wrapText="1"/>
    </xf>
    <xf numFmtId="0" fontId="10" fillId="0" borderId="1" xfId="1855" applyFont="1" applyFill="1" applyBorder="1" applyAlignment="1">
      <alignment vertical="top"/>
    </xf>
    <xf numFmtId="0" fontId="6" fillId="2" borderId="6" xfId="1855" applyFont="1" applyFill="1" applyBorder="1" applyAlignment="1">
      <alignment vertical="top"/>
    </xf>
    <xf numFmtId="0" fontId="11" fillId="2" borderId="7" xfId="1855" applyFont="1" applyFill="1" applyBorder="1" applyAlignment="1">
      <alignment vertical="top"/>
    </xf>
    <xf numFmtId="0" fontId="12" fillId="0" borderId="0" xfId="1855" applyFont="1" applyFill="1" applyBorder="1" applyAlignment="1">
      <alignment vertical="top"/>
    </xf>
    <xf numFmtId="0" fontId="1" fillId="0" borderId="0" xfId="1855" applyFont="1" applyBorder="1" applyAlignment="1">
      <alignment vertical="top"/>
    </xf>
    <xf numFmtId="0" fontId="13" fillId="0" borderId="0" xfId="1855" applyFont="1"/>
    <xf numFmtId="0" fontId="14" fillId="0" borderId="8" xfId="1855" applyFont="1" applyFill="1" applyBorder="1"/>
    <xf numFmtId="0" fontId="6" fillId="2" borderId="1" xfId="1855" applyFont="1" applyFill="1" applyBorder="1" applyAlignment="1">
      <alignment horizontal="center"/>
    </xf>
    <xf numFmtId="0" fontId="1" fillId="0" borderId="8" xfId="1855" applyFont="1" applyBorder="1"/>
    <xf numFmtId="0" fontId="4" fillId="0" borderId="1" xfId="1855" applyFont="1" applyBorder="1"/>
    <xf numFmtId="0" fontId="4" fillId="0" borderId="1" xfId="1855" applyFont="1" applyFill="1" applyBorder="1" applyAlignment="1">
      <alignment horizontal="center"/>
    </xf>
    <xf numFmtId="0" fontId="4" fillId="0" borderId="1" xfId="1855" applyFont="1" applyBorder="1" applyAlignment="1">
      <alignment horizontal="center"/>
    </xf>
    <xf numFmtId="0" fontId="4" fillId="0" borderId="1" xfId="1855" applyFont="1" applyBorder="1" applyAlignment="1">
      <alignment horizontal="left"/>
    </xf>
    <xf numFmtId="0" fontId="4" fillId="0" borderId="1" xfId="2461" applyFont="1" applyBorder="1"/>
    <xf numFmtId="0" fontId="4" fillId="0" borderId="1" xfId="2461" applyFont="1" applyFill="1" applyBorder="1" applyAlignment="1">
      <alignment horizontal="center"/>
    </xf>
    <xf numFmtId="0" fontId="4" fillId="0" borderId="1" xfId="2461" applyFont="1" applyBorder="1" applyAlignment="1">
      <alignment horizontal="center"/>
    </xf>
    <xf numFmtId="0" fontId="4" fillId="0" borderId="1" xfId="2916" applyFont="1" applyFill="1" applyBorder="1"/>
    <xf numFmtId="0" fontId="4" fillId="0" borderId="1" xfId="2916" applyFont="1" applyFill="1" applyBorder="1" applyAlignment="1">
      <alignment horizontal="center"/>
    </xf>
    <xf numFmtId="0" fontId="15" fillId="0" borderId="1" xfId="1855" applyFont="1" applyBorder="1" applyAlignment="1">
      <alignment horizontal="left"/>
    </xf>
    <xf numFmtId="0" fontId="16" fillId="0" borderId="1" xfId="1855" applyFont="1" applyBorder="1" applyAlignment="1">
      <alignment horizontal="left"/>
    </xf>
    <xf numFmtId="0" fontId="5" fillId="0" borderId="1" xfId="1855" applyFont="1" applyBorder="1" applyAlignment="1">
      <alignment horizontal="left"/>
    </xf>
    <xf numFmtId="0" fontId="17" fillId="3" borderId="9" xfId="550" applyFont="1" applyFill="1" applyBorder="1" applyAlignment="1">
      <alignment horizontal="center"/>
    </xf>
    <xf numFmtId="0" fontId="7" fillId="0" borderId="3" xfId="1855" applyFont="1" applyBorder="1" applyAlignment="1"/>
    <xf numFmtId="0" fontId="7" fillId="0" borderId="4" xfId="1855" applyFont="1" applyBorder="1" applyAlignment="1"/>
    <xf numFmtId="0" fontId="1" fillId="0" borderId="1" xfId="1855" applyFont="1" applyFill="1" applyBorder="1" applyAlignment="1">
      <alignment horizontal="center"/>
    </xf>
    <xf numFmtId="49" fontId="1" fillId="0" borderId="9" xfId="550" applyNumberFormat="1" applyFont="1" applyFill="1" applyBorder="1" applyAlignment="1">
      <alignment horizontal="center"/>
    </xf>
    <xf numFmtId="0" fontId="13" fillId="0" borderId="0" xfId="1855" applyFont="1" applyFill="1" applyBorder="1"/>
    <xf numFmtId="0" fontId="1" fillId="0" borderId="0" xfId="1855" applyFont="1" applyFill="1" applyBorder="1" applyAlignment="1">
      <alignment horizontal="center"/>
    </xf>
    <xf numFmtId="0" fontId="1" fillId="0" borderId="0" xfId="1855" applyFont="1" applyAlignment="1">
      <alignment horizontal="center"/>
    </xf>
    <xf numFmtId="0" fontId="4" fillId="0" borderId="1" xfId="1855" applyFont="1" applyBorder="1" applyAlignment="1"/>
    <xf numFmtId="0" fontId="4" fillId="0" borderId="1" xfId="813" applyFont="1" applyFill="1" applyBorder="1"/>
    <xf numFmtId="0" fontId="4" fillId="0" borderId="1" xfId="813" applyFont="1" applyFill="1" applyBorder="1" applyAlignment="1">
      <alignment horizontal="center"/>
    </xf>
    <xf numFmtId="0" fontId="15" fillId="0" borderId="1" xfId="1855" applyFont="1" applyFill="1" applyBorder="1" applyAlignment="1">
      <alignment horizontal="left"/>
    </xf>
    <xf numFmtId="0" fontId="16" fillId="0" borderId="1" xfId="1855" applyFont="1" applyFill="1" applyBorder="1" applyAlignment="1">
      <alignment horizontal="left"/>
    </xf>
    <xf numFmtId="0" fontId="4" fillId="4" borderId="1" xfId="2916" applyFont="1" applyFill="1" applyBorder="1"/>
    <xf numFmtId="0" fontId="4" fillId="4" borderId="1" xfId="2916" applyFont="1" applyFill="1" applyBorder="1" applyAlignment="1">
      <alignment horizontal="center"/>
    </xf>
    <xf numFmtId="0" fontId="4" fillId="4" borderId="1" xfId="1855" applyFont="1" applyFill="1" applyBorder="1" applyAlignment="1">
      <alignment horizontal="center"/>
    </xf>
    <xf numFmtId="0" fontId="18" fillId="4" borderId="1" xfId="1855" applyFont="1" applyFill="1" applyBorder="1" applyAlignment="1">
      <alignment horizontal="left"/>
    </xf>
    <xf numFmtId="0" fontId="4" fillId="4" borderId="1" xfId="1855" applyFont="1" applyFill="1" applyBorder="1" applyAlignment="1">
      <alignment horizontal="left"/>
    </xf>
    <xf numFmtId="0" fontId="4" fillId="5" borderId="1" xfId="2916" applyFont="1" applyFill="1" applyBorder="1"/>
    <xf numFmtId="0" fontId="4" fillId="5" borderId="1" xfId="2916" applyFont="1" applyFill="1" applyBorder="1" applyAlignment="1">
      <alignment horizontal="center"/>
    </xf>
    <xf numFmtId="0" fontId="4" fillId="5" borderId="1" xfId="2461" applyFont="1" applyFill="1" applyBorder="1" applyAlignment="1">
      <alignment horizontal="center"/>
    </xf>
    <xf numFmtId="0" fontId="4" fillId="5" borderId="1" xfId="1855" applyFont="1" applyFill="1" applyBorder="1" applyAlignment="1">
      <alignment horizontal="center"/>
    </xf>
    <xf numFmtId="0" fontId="15" fillId="5" borderId="1" xfId="1855" applyFont="1" applyFill="1" applyBorder="1" applyAlignment="1">
      <alignment horizontal="left"/>
    </xf>
    <xf numFmtId="0" fontId="16" fillId="5" borderId="1" xfId="1855" applyFont="1" applyFill="1" applyBorder="1" applyAlignment="1">
      <alignment horizontal="left"/>
    </xf>
    <xf numFmtId="0" fontId="16" fillId="0" borderId="2" xfId="1855" applyFont="1" applyBorder="1" applyAlignment="1">
      <alignment horizontal="left"/>
    </xf>
    <xf numFmtId="0" fontId="16" fillId="0" borderId="4" xfId="1855" applyFont="1" applyBorder="1" applyAlignment="1">
      <alignment horizontal="left"/>
    </xf>
    <xf numFmtId="0" fontId="4" fillId="0" borderId="2" xfId="1855" applyFont="1" applyBorder="1" applyAlignment="1">
      <alignment horizontal="left"/>
    </xf>
    <xf numFmtId="0" fontId="4" fillId="0" borderId="4" xfId="1855" applyFont="1" applyBorder="1" applyAlignment="1">
      <alignment horizontal="left"/>
    </xf>
    <xf numFmtId="0" fontId="18" fillId="5" borderId="1" xfId="1855" applyFont="1" applyFill="1" applyBorder="1" applyAlignment="1">
      <alignment horizontal="left"/>
    </xf>
    <xf numFmtId="0" fontId="4" fillId="5" borderId="1" xfId="1855" applyFont="1" applyFill="1" applyBorder="1" applyAlignment="1">
      <alignment horizontal="left"/>
    </xf>
    <xf numFmtId="0" fontId="4" fillId="4" borderId="1" xfId="1855" applyFont="1" applyFill="1" applyBorder="1"/>
    <xf numFmtId="0" fontId="1" fillId="0" borderId="1" xfId="1855" applyFont="1" applyBorder="1" applyAlignment="1">
      <alignment horizontal="left"/>
    </xf>
    <xf numFmtId="0" fontId="18" fillId="0" borderId="1" xfId="1855" applyFont="1" applyBorder="1" applyAlignment="1">
      <alignment horizontal="left"/>
    </xf>
    <xf numFmtId="0" fontId="5" fillId="0" borderId="1" xfId="1855" applyFont="1" applyBorder="1" applyAlignment="1">
      <alignment horizontal="left" vertical="center"/>
    </xf>
    <xf numFmtId="0" fontId="5" fillId="0" borderId="10" xfId="1855" applyFont="1" applyBorder="1" applyAlignment="1">
      <alignment horizontal="left" vertical="center"/>
    </xf>
    <xf numFmtId="0" fontId="5" fillId="0" borderId="11" xfId="1855" applyFont="1" applyBorder="1" applyAlignment="1">
      <alignment horizontal="left" vertical="center"/>
    </xf>
    <xf numFmtId="0" fontId="5" fillId="4" borderId="1" xfId="1855" applyFont="1" applyFill="1" applyBorder="1" applyAlignment="1">
      <alignment horizontal="left"/>
    </xf>
    <xf numFmtId="0" fontId="4" fillId="0" borderId="1" xfId="2461" applyFont="1" applyBorder="1" applyAlignment="1">
      <alignment wrapText="1"/>
    </xf>
    <xf numFmtId="0" fontId="4" fillId="5" borderId="1" xfId="813" applyFont="1" applyFill="1" applyBorder="1"/>
    <xf numFmtId="0" fontId="4" fillId="5" borderId="1" xfId="813" applyFont="1" applyFill="1" applyBorder="1" applyAlignment="1">
      <alignment horizontal="center"/>
    </xf>
    <xf numFmtId="0" fontId="4" fillId="5" borderId="1" xfId="813" applyFont="1" applyFill="1" applyBorder="1" applyAlignment="1">
      <alignment horizontal="left"/>
    </xf>
    <xf numFmtId="0" fontId="4" fillId="0" borderId="1" xfId="2461" applyFont="1" applyFill="1" applyBorder="1"/>
    <xf numFmtId="0" fontId="1" fillId="0" borderId="1" xfId="1855" applyFont="1" applyFill="1" applyBorder="1" applyAlignment="1">
      <alignment horizontal="left"/>
    </xf>
    <xf numFmtId="0" fontId="4" fillId="4" borderId="1" xfId="813" applyFont="1" applyFill="1" applyBorder="1"/>
    <xf numFmtId="0" fontId="4" fillId="4" borderId="1" xfId="813" applyFont="1" applyFill="1" applyBorder="1" applyAlignment="1">
      <alignment horizontal="center"/>
    </xf>
    <xf numFmtId="0" fontId="4" fillId="5" borderId="1" xfId="2461" applyFont="1" applyFill="1" applyBorder="1"/>
    <xf numFmtId="0" fontId="1" fillId="5" borderId="1" xfId="1855" applyFont="1" applyFill="1" applyBorder="1" applyAlignment="1">
      <alignment horizontal="left"/>
    </xf>
    <xf numFmtId="0" fontId="4" fillId="5" borderId="1" xfId="1855" applyFont="1" applyFill="1" applyBorder="1"/>
    <xf numFmtId="0" fontId="5" fillId="5" borderId="10" xfId="1855" applyFont="1" applyFill="1" applyBorder="1" applyAlignment="1">
      <alignment horizontal="left" vertical="center"/>
    </xf>
    <xf numFmtId="0" fontId="5" fillId="5" borderId="11" xfId="1855" applyFont="1" applyFill="1" applyBorder="1" applyAlignment="1">
      <alignment horizontal="left" vertical="center"/>
    </xf>
    <xf numFmtId="0" fontId="5" fillId="5" borderId="1" xfId="1855" applyFont="1" applyFill="1" applyBorder="1" applyAlignment="1">
      <alignment horizontal="left"/>
    </xf>
    <xf numFmtId="0" fontId="18" fillId="5" borderId="2" xfId="1855" applyFont="1" applyFill="1" applyBorder="1" applyAlignment="1">
      <alignment horizontal="left"/>
    </xf>
    <xf numFmtId="0" fontId="18" fillId="5" borderId="4" xfId="1855" applyFont="1" applyFill="1" applyBorder="1" applyAlignment="1">
      <alignment horizontal="left"/>
    </xf>
    <xf numFmtId="0" fontId="5" fillId="0" borderId="2" xfId="1855" applyFont="1" applyBorder="1" applyAlignment="1">
      <alignment horizontal="left"/>
    </xf>
    <xf numFmtId="0" fontId="5" fillId="0" borderId="4" xfId="1855" applyFont="1" applyBorder="1" applyAlignment="1">
      <alignment horizontal="left"/>
    </xf>
    <xf numFmtId="0" fontId="1" fillId="0" borderId="0" xfId="0" applyFont="1" applyFill="1"/>
    <xf numFmtId="0" fontId="1" fillId="0" borderId="0" xfId="0" applyFont="1" applyFill="1" applyBorder="1"/>
    <xf numFmtId="0" fontId="6" fillId="0" borderId="0" xfId="0" applyFont="1" applyFill="1" applyBorder="1" applyAlignment="1"/>
    <xf numFmtId="0" fontId="4" fillId="0" borderId="0" xfId="0" applyFont="1" applyFill="1" applyBorder="1" applyAlignment="1"/>
    <xf numFmtId="0" fontId="7" fillId="0" borderId="0" xfId="0" applyFont="1" applyFill="1" applyBorder="1" applyAlignment="1"/>
    <xf numFmtId="0" fontId="0" fillId="0" borderId="0" xfId="0" applyFill="1" applyBorder="1" applyAlignment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6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vertical="top"/>
    </xf>
    <xf numFmtId="0" fontId="12" fillId="0" borderId="0" xfId="0" applyFont="1" applyFill="1" applyBorder="1" applyAlignment="1">
      <alignment vertical="top"/>
    </xf>
    <xf numFmtId="0" fontId="13" fillId="0" borderId="0" xfId="0" applyFont="1" applyFill="1" applyBorder="1" applyAlignment="1"/>
    <xf numFmtId="0" fontId="14" fillId="0" borderId="0" xfId="0" applyFont="1" applyFill="1" applyBorder="1" applyAlignment="1"/>
    <xf numFmtId="0" fontId="6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0" fillId="0" borderId="0" xfId="0" applyAlignment="1"/>
    <xf numFmtId="0" fontId="1" fillId="0" borderId="0" xfId="0" applyFont="1" applyFill="1" applyBorder="1" applyAlignment="1">
      <alignment horizontal="center"/>
    </xf>
    <xf numFmtId="14" fontId="1" fillId="0" borderId="0" xfId="0" applyNumberFormat="1" applyFont="1" applyFill="1" applyBorder="1" applyAlignment="1">
      <alignment horizontal="right"/>
    </xf>
    <xf numFmtId="14" fontId="1" fillId="0" borderId="0" xfId="0" applyNumberFormat="1" applyFont="1" applyFill="1" applyBorder="1" applyAlignment="1"/>
    <xf numFmtId="0" fontId="1" fillId="0" borderId="0" xfId="0" applyNumberFormat="1" applyFont="1" applyFill="1" applyBorder="1" applyAlignment="1"/>
  </cellXfs>
  <cellStyles count="3237">
    <cellStyle name="常规" xfId="0" builtinId="0"/>
    <cellStyle name="货币[0]" xfId="1" builtinId="7"/>
    <cellStyle name="20% - Accent2 2 6" xfId="2"/>
    <cellStyle name="Title 2 4" xfId="3"/>
    <cellStyle name="差_mintuku_db_schema 3 2" xfId="4"/>
    <cellStyle name="货币" xfId="5" builtinId="4"/>
    <cellStyle name="40% - Accent2 2 4" xfId="6"/>
    <cellStyle name="Accent5 2 2 5" xfId="7"/>
    <cellStyle name="强调文字颜色 2 3 2" xfId="8"/>
    <cellStyle name="输入" xfId="9" builtinId="20"/>
    <cellStyle name="20% - 强调文字颜色 3" xfId="10" builtinId="38"/>
    <cellStyle name="40% - Accent1 4 3" xfId="11"/>
    <cellStyle name="Calculation 4 5" xfId="12"/>
    <cellStyle name="输出 3" xfId="13"/>
    <cellStyle name="千位分隔[0]" xfId="14" builtinId="6"/>
    <cellStyle name="20% - Accent3 4 5" xfId="15"/>
    <cellStyle name="Heading 1 4 5" xfId="16"/>
    <cellStyle name="千位分隔" xfId="17" builtinId="3"/>
    <cellStyle name="40% - Accent1 3 6" xfId="18"/>
    <cellStyle name="Bad 2 2 5 2" xfId="19"/>
    <cellStyle name="40% - 强调文字颜色 3" xfId="20" builtinId="39"/>
    <cellStyle name="差" xfId="21" builtinId="27"/>
    <cellStyle name="超链接" xfId="22" builtinId="8"/>
    <cellStyle name="20% - Accent6 2 2 2 2" xfId="23"/>
    <cellStyle name="Accent4 2 4" xfId="24"/>
    <cellStyle name="好_mintuku_dbssss_schema 2 4" xfId="25"/>
    <cellStyle name="60% - 强调文字颜色 3" xfId="26" builtinId="40"/>
    <cellStyle name="百分比" xfId="27" builtinId="5"/>
    <cellStyle name="20% - Accent3 2 2 4 2" xfId="28"/>
    <cellStyle name="已访问的超链接" xfId="29" builtinId="9"/>
    <cellStyle name="20% - Accent6 3 2 2" xfId="30"/>
    <cellStyle name="注释" xfId="31" builtinId="10"/>
    <cellStyle name="60% - 强调文字颜色 2 3" xfId="32"/>
    <cellStyle name="20% - Accent4 4" xfId="33"/>
    <cellStyle name="60% - 强调文字颜色 2" xfId="34" builtinId="36"/>
    <cellStyle name="好_mintuku_dbssss_schema 2 3" xfId="35"/>
    <cellStyle name="Accent4 2 3" xfId="36"/>
    <cellStyle name="解释性文本 2 2" xfId="37"/>
    <cellStyle name="Warning Text 6 2" xfId="38"/>
    <cellStyle name="20% - Accent5 2 6" xfId="39"/>
    <cellStyle name="标题 4" xfId="40" builtinId="19"/>
    <cellStyle name="20% - Accent4 4 5" xfId="41"/>
    <cellStyle name="40% - Accent1 2 8" xfId="42"/>
    <cellStyle name="警告文本" xfId="43" builtinId="11"/>
    <cellStyle name="标题" xfId="44" builtinId="15"/>
    <cellStyle name="Warning Text 2 2 6 2" xfId="45"/>
    <cellStyle name="標準 2 6" xfId="46"/>
    <cellStyle name="20% - Accent4 3 2" xfId="47"/>
    <cellStyle name="Accent6 3 2 2" xfId="48"/>
    <cellStyle name="20% - Accent6 2 2 7" xfId="49"/>
    <cellStyle name="解释性文本" xfId="50" builtinId="53"/>
    <cellStyle name="Total 2 2 3" xfId="51"/>
    <cellStyle name="标题 1" xfId="52" builtinId="16"/>
    <cellStyle name="Good 3 6 2" xfId="53"/>
    <cellStyle name="60% - Accent5 2 2 5" xfId="54"/>
    <cellStyle name="20% - Accent2 2 2 2 2" xfId="55"/>
    <cellStyle name="20% - Accent5 2 3" xfId="56"/>
    <cellStyle name="標準 2 6 2" xfId="57"/>
    <cellStyle name="20% - Accent4 3 2 2" xfId="58"/>
    <cellStyle name="20% - Accent5 2 4" xfId="59"/>
    <cellStyle name="标题 2" xfId="60" builtinId="17"/>
    <cellStyle name="60% - 强调文字颜色 1" xfId="61" builtinId="32"/>
    <cellStyle name="好_mintuku_dbssss_schema 2 2" xfId="62"/>
    <cellStyle name="差_fortune_db_schema 3 2" xfId="63"/>
    <cellStyle name="Accent4 2 2" xfId="64"/>
    <cellStyle name="20% - Accent5 2 5" xfId="65"/>
    <cellStyle name="标题 3" xfId="66" builtinId="18"/>
    <cellStyle name="差_adad3_db 2 4" xfId="67"/>
    <cellStyle name="20% - Accent3 2 2 6 2" xfId="68"/>
    <cellStyle name="60% - 强调文字颜色 4" xfId="69" builtinId="44"/>
    <cellStyle name="好_mintuku_dbssss_schema 2 5" xfId="70"/>
    <cellStyle name="Accent4 2 5" xfId="71"/>
    <cellStyle name="20% - Accent6 3 4 2" xfId="72"/>
    <cellStyle name="输出" xfId="73" builtinId="21"/>
    <cellStyle name="20% - Accent2 3 2" xfId="74"/>
    <cellStyle name="40% - Accent1 4" xfId="75"/>
    <cellStyle name="计算" xfId="76" builtinId="22"/>
    <cellStyle name="20% - Accent1 3 3" xfId="77"/>
    <cellStyle name="检查单元格" xfId="78" builtinId="23"/>
    <cellStyle name="40% - Accent1 4 6" xfId="79"/>
    <cellStyle name="20% - 强调文字颜色 6" xfId="80" builtinId="50"/>
    <cellStyle name="强调文字颜色 2" xfId="81" builtinId="33"/>
    <cellStyle name="好_adad3_db_schema 2 5 2" xfId="82"/>
    <cellStyle name="常规 2 2 2 5" xfId="83"/>
    <cellStyle name="20% - Accent3 8 2" xfId="84"/>
    <cellStyle name="链接单元格" xfId="85" builtinId="24"/>
    <cellStyle name="20% - Accent6 2 5" xfId="86"/>
    <cellStyle name="好_adad3_db 3 3 2" xfId="87"/>
    <cellStyle name="20% - Accent3 2 2 5" xfId="88"/>
    <cellStyle name="Check Cell 2 4 2" xfId="89"/>
    <cellStyle name="20% - Accent6 3 3" xfId="90"/>
    <cellStyle name="汇总" xfId="91" builtinId="25"/>
    <cellStyle name="好" xfId="92" builtinId="26"/>
    <cellStyle name="20% - Accent3 2 8" xfId="93"/>
    <cellStyle name="20% - Accent5 3 3 2" xfId="94"/>
    <cellStyle name="常规 3 2 6" xfId="95"/>
    <cellStyle name="20% - Accent3 2" xfId="96"/>
    <cellStyle name="20% - 强调文字颜色 3 3" xfId="97"/>
    <cellStyle name="适中" xfId="98" builtinId="28"/>
    <cellStyle name="標準 5 6" xfId="99"/>
    <cellStyle name="60% - Accent1 2 3 2" xfId="100"/>
    <cellStyle name="20% - Accent4 6 2" xfId="101"/>
    <cellStyle name="Calculation 4 7" xfId="102"/>
    <cellStyle name="40% - Accent1 4 5" xfId="103"/>
    <cellStyle name="20% - 强调文字颜色 5" xfId="104" builtinId="46"/>
    <cellStyle name="强调文字颜色 1" xfId="105" builtinId="29"/>
    <cellStyle name="常规 2 2 2 4" xfId="106"/>
    <cellStyle name="差_mintuku_dbssss_schema 2 5" xfId="107"/>
    <cellStyle name="Explanatory Text 2 8" xfId="108"/>
    <cellStyle name="20% - Accent5 2 2 5 2" xfId="109"/>
    <cellStyle name="20% - 强调文字颜色 1" xfId="110" builtinId="30"/>
    <cellStyle name="40% - 强调文字颜色 1" xfId="111" builtinId="31"/>
    <cellStyle name="好_mam_schedule_db_schema 2 4 2" xfId="112"/>
    <cellStyle name="20% - Accent1 3 4 2" xfId="113"/>
    <cellStyle name="输出 2" xfId="114"/>
    <cellStyle name="Calculation 4 4" xfId="115"/>
    <cellStyle name="20% - Accent2 3 2 2" xfId="116"/>
    <cellStyle name="40% - Accent1 4 2" xfId="117"/>
    <cellStyle name="20% - 强调文字颜色 2" xfId="118" builtinId="34"/>
    <cellStyle name="40% - 强调文字颜色 2" xfId="119" builtinId="35"/>
    <cellStyle name="强调文字颜色 3" xfId="120" builtinId="37"/>
    <cellStyle name="常规 2 2 2 6" xfId="121"/>
    <cellStyle name="20% - Accent3 4 5 2" xfId="122"/>
    <cellStyle name="强调文字颜色 4" xfId="123" builtinId="41"/>
    <cellStyle name="常规 2 2 2 7" xfId="124"/>
    <cellStyle name="Calculation 4 6" xfId="125"/>
    <cellStyle name="40% - Accent1 4 4" xfId="126"/>
    <cellStyle name="20% - 强调文字颜色 4" xfId="127" builtinId="42"/>
    <cellStyle name="40% - 强调文字颜色 4" xfId="128" builtinId="43"/>
    <cellStyle name="20% - Accent6 2 2 4 2" xfId="129"/>
    <cellStyle name="强调文字颜色 5" xfId="130" builtinId="45"/>
    <cellStyle name="40% - 强调文字颜色 5" xfId="131" builtinId="47"/>
    <cellStyle name="60% - 强调文字颜色 5" xfId="132" builtinId="48"/>
    <cellStyle name="好_mintuku_dbssss_schema 2 6" xfId="133"/>
    <cellStyle name="Accent4 2 6" xfId="134"/>
    <cellStyle name="强调文字颜色 6" xfId="135" builtinId="49"/>
    <cellStyle name="60% - Accent2 3 6 2" xfId="136"/>
    <cellStyle name="常规 3 2 6 2" xfId="137"/>
    <cellStyle name="20% - Accent3 2 2" xfId="138"/>
    <cellStyle name="20% - 强调文字颜色 3 3 2" xfId="139"/>
    <cellStyle name="40% - 强调文字颜色 6" xfId="140" builtinId="51"/>
    <cellStyle name="60% - 强调文字颜色 6" xfId="141" builtinId="52"/>
    <cellStyle name="好_mintuku_dbssss_schema 2 7" xfId="142"/>
    <cellStyle name="Accent4 2 7" xfId="143"/>
    <cellStyle name="差_adad3_db 2 6" xfId="144"/>
    <cellStyle name="40% - Accent2 3 2" xfId="145"/>
    <cellStyle name="20% - Accent1 2 2 6 2" xfId="146"/>
    <cellStyle name="20% - Accent1 2 2 2 2" xfId="147"/>
    <cellStyle name="20% - Accent6 2 7 2" xfId="148"/>
    <cellStyle name="20% - Accent1 2 2 2" xfId="149"/>
    <cellStyle name="20% - Accent6 2 7" xfId="150"/>
    <cellStyle name="20% - Accent1 2" xfId="151"/>
    <cellStyle name="20% - 强调文字颜色 1 3" xfId="152"/>
    <cellStyle name="20% - Accent1 2 2 3" xfId="153"/>
    <cellStyle name="20% - Accent6 2 8" xfId="154"/>
    <cellStyle name="20% - Accent1 2 2 4" xfId="155"/>
    <cellStyle name="Accent4 4 5" xfId="156"/>
    <cellStyle name="20% - Accent6 3 6 2" xfId="157"/>
    <cellStyle name="强调文字颜色 2 2 2" xfId="158"/>
    <cellStyle name="20% - Accent1" xfId="159"/>
    <cellStyle name="20% - Accent1 2 2" xfId="160"/>
    <cellStyle name="20% - 强调文字颜色 1 3 2" xfId="161"/>
    <cellStyle name="20% - Accent1 2 2 5" xfId="162"/>
    <cellStyle name="20% - Accent1 2 2 3 2" xfId="163"/>
    <cellStyle name="20% - Accent1 2 2 4 2" xfId="164"/>
    <cellStyle name="20% - Accent1 2 2 5 2" xfId="165"/>
    <cellStyle name="20% - Accent1 2 2 6" xfId="166"/>
    <cellStyle name="40% - Accent2 5 2" xfId="167"/>
    <cellStyle name="20% - Accent2 4 3 2" xfId="168"/>
    <cellStyle name="Accent1 3 2 2" xfId="169"/>
    <cellStyle name="20% - Accent1 2 2 7" xfId="170"/>
    <cellStyle name="20% - Accent1 2 3" xfId="171"/>
    <cellStyle name="20% - Accent1 2 3 2" xfId="172"/>
    <cellStyle name="20% - Accent6 3 7" xfId="173"/>
    <cellStyle name="40% - Accent4 4 3 2" xfId="174"/>
    <cellStyle name="20% - Accent1 2 4" xfId="175"/>
    <cellStyle name="20% - Accent1 2 4 2" xfId="176"/>
    <cellStyle name="20% - Accent6 4 7" xfId="177"/>
    <cellStyle name="20% - Accent1 2 5" xfId="178"/>
    <cellStyle name="20% - Accent1 2 5 2" xfId="179"/>
    <cellStyle name="Accent2 4 5 2" xfId="180"/>
    <cellStyle name="20% - Accent1 2 6" xfId="181"/>
    <cellStyle name="20% - Accent1 2 6 2" xfId="182"/>
    <cellStyle name="20% - Accent1 2 7" xfId="183"/>
    <cellStyle name="Calculation 2 5 2" xfId="184"/>
    <cellStyle name="40% - Accent1 2 3 2" xfId="185"/>
    <cellStyle name="20% - Accent1 2 7 2" xfId="186"/>
    <cellStyle name="20% - Accent1 3" xfId="187"/>
    <cellStyle name="20% - Accent1 2 8" xfId="188"/>
    <cellStyle name="20% - Accent1 3 2" xfId="189"/>
    <cellStyle name="20% - Accent1 3 2 2" xfId="190"/>
    <cellStyle name="20% - Accent1 3 3 2" xfId="191"/>
    <cellStyle name="40% - Accent4 4 4 2" xfId="192"/>
    <cellStyle name="20% - Accent1 3 4" xfId="193"/>
    <cellStyle name="20% - Accent1 3 5" xfId="194"/>
    <cellStyle name="20% - 强调文字颜色 6 2 2" xfId="195"/>
    <cellStyle name="20% - Accent1 3 5 2" xfId="196"/>
    <cellStyle name="40% - Accent2 2 2 3" xfId="197"/>
    <cellStyle name="Accent2 4 6 2" xfId="198"/>
    <cellStyle name="20% - Accent1 3 6" xfId="199"/>
    <cellStyle name="20% - Accent1 3 6 2" xfId="200"/>
    <cellStyle name="20% - Accent1 3 7" xfId="201"/>
    <cellStyle name="Calculation 2 6 2" xfId="202"/>
    <cellStyle name="40% - Accent1 2 4 2" xfId="203"/>
    <cellStyle name="20% - Accent1 4" xfId="204"/>
    <cellStyle name="20% - Accent1 4 2" xfId="205"/>
    <cellStyle name="60% - 强调文字颜色 3 3" xfId="206"/>
    <cellStyle name="40% - Accent6 2 2 5" xfId="207"/>
    <cellStyle name="20% - Accent1 4 2 2" xfId="208"/>
    <cellStyle name="20% - Accent5 4" xfId="209"/>
    <cellStyle name="20% - Accent1 4 3" xfId="210"/>
    <cellStyle name="60% - 强调文字颜色 4 3" xfId="211"/>
    <cellStyle name="20% - Accent1 4 3 2" xfId="212"/>
    <cellStyle name="20% - Accent6 4" xfId="213"/>
    <cellStyle name="40% - Accent4 4 5 2" xfId="214"/>
    <cellStyle name="20% - Accent1 4 4" xfId="215"/>
    <cellStyle name="60% - 强调文字颜色 5 3" xfId="216"/>
    <cellStyle name="20% - Accent1 4 4 2" xfId="217"/>
    <cellStyle name="20% - Accent1 4 5" xfId="218"/>
    <cellStyle name="Output 2 2 7" xfId="219"/>
    <cellStyle name="20% - Accent6 2 2" xfId="220"/>
    <cellStyle name="20% - 强调文字颜色 6 3 2" xfId="221"/>
    <cellStyle name="60% - 强调文字颜色 6 3" xfId="222"/>
    <cellStyle name="20% - Accent1 4 5 2" xfId="223"/>
    <cellStyle name="20% - Accent6 2 2 2" xfId="224"/>
    <cellStyle name="20% - Accent1 4 6" xfId="225"/>
    <cellStyle name="Check Cell 2 3 2" xfId="226"/>
    <cellStyle name="20% - Accent6 2 3" xfId="227"/>
    <cellStyle name="20% - Accent1 4 6 2" xfId="228"/>
    <cellStyle name="20% - Accent6 2 3 2" xfId="229"/>
    <cellStyle name="20% - Accent1 4 7" xfId="230"/>
    <cellStyle name="標準 3 6 2" xfId="231"/>
    <cellStyle name="20% - Accent4 4 2 2" xfId="232"/>
    <cellStyle name="20% - Accent6 2 4" xfId="233"/>
    <cellStyle name="Calculation 2 7 2" xfId="234"/>
    <cellStyle name="40% - Accent1 2 5 2" xfId="235"/>
    <cellStyle name="Input 2 2 6 2" xfId="236"/>
    <cellStyle name="60% - Accent4 2 2 2" xfId="237"/>
    <cellStyle name="20% - Accent1 5" xfId="238"/>
    <cellStyle name="60% - Accent4 2 2 2 2" xfId="239"/>
    <cellStyle name="20% - Accent1 5 2" xfId="240"/>
    <cellStyle name="Output 3 3 2" xfId="241"/>
    <cellStyle name="60% - Accent4 2 2 3" xfId="242"/>
    <cellStyle name="20% - Accent1 6" xfId="243"/>
    <cellStyle name="60% - Accent4 2 2 3 2" xfId="244"/>
    <cellStyle name="20% - Accent1 6 2" xfId="245"/>
    <cellStyle name="60% - Accent4 2 2 4" xfId="246"/>
    <cellStyle name="20% - Accent1 7" xfId="247"/>
    <cellStyle name="60% - Accent4 2 2 4 2" xfId="248"/>
    <cellStyle name="20% - Accent1 7 2" xfId="249"/>
    <cellStyle name="好_mam-blog_db_schema 2" xfId="250"/>
    <cellStyle name="60% - Accent4 2 2 5" xfId="251"/>
    <cellStyle name="20% - Accent1 8" xfId="252"/>
    <cellStyle name="40% - Accent3 4" xfId="253"/>
    <cellStyle name="20% - Accent2 5 2" xfId="254"/>
    <cellStyle name="好_mam-blog_db_schema 2 2" xfId="255"/>
    <cellStyle name="60% - Accent4 2 2 5 2" xfId="256"/>
    <cellStyle name="20% - Accent1 8 2" xfId="257"/>
    <cellStyle name="60% - Accent4 2 2 6" xfId="258"/>
    <cellStyle name="20% - Accent1 9" xfId="259"/>
    <cellStyle name="差_mam_school_db_schema 2 2" xfId="260"/>
    <cellStyle name="20% - Accent3 3 2 2" xfId="261"/>
    <cellStyle name="20% - Accent2" xfId="262"/>
    <cellStyle name="20% - Accent5 3 2" xfId="263"/>
    <cellStyle name="20% - Accent5 3 2 2" xfId="264"/>
    <cellStyle name="20% - Accent2 2" xfId="265"/>
    <cellStyle name="20% - 强调文字颜色 2 3" xfId="266"/>
    <cellStyle name="20% - Accent2 2 2" xfId="267"/>
    <cellStyle name="20% - 强调文字颜色 2 3 2" xfId="268"/>
    <cellStyle name="20% - Accent2 2 2 2" xfId="269"/>
    <cellStyle name="Linked Cell 4 2 2" xfId="270"/>
    <cellStyle name="20% - Accent2 2 2 3" xfId="271"/>
    <cellStyle name="Heading 2 2 5" xfId="272"/>
    <cellStyle name="20% - Accent2 2 2 3 2" xfId="273"/>
    <cellStyle name="20% - Accent3" xfId="274"/>
    <cellStyle name="20% - Accent5 3 3" xfId="275"/>
    <cellStyle name="20% - Accent2 2 2 4" xfId="276"/>
    <cellStyle name="Heading 2 3 5" xfId="277"/>
    <cellStyle name="20% - Accent2 2 2 4 2" xfId="278"/>
    <cellStyle name="20% - Accent5 4 3" xfId="279"/>
    <cellStyle name="Accent5 2 2 7" xfId="280"/>
    <cellStyle name="40% - Accent2 2 6" xfId="281"/>
    <cellStyle name="20% - Accent2 2 2 5" xfId="282"/>
    <cellStyle name="20% - Accent3 6 2" xfId="283"/>
    <cellStyle name="Heading 2 4 5" xfId="284"/>
    <cellStyle name="20% - Accent2 2 2 5 2" xfId="285"/>
    <cellStyle name="20% - Accent2 2 2 6" xfId="286"/>
    <cellStyle name="20% - Accent3 4 3 2" xfId="287"/>
    <cellStyle name="20% - Accent2 2 2 6 2" xfId="288"/>
    <cellStyle name="Accent2 3 2 2" xfId="289"/>
    <cellStyle name="20% - Accent2 2 2 7" xfId="290"/>
    <cellStyle name="20% - Accent2 2 3" xfId="291"/>
    <cellStyle name="40% - Accent2 2 2 5 2" xfId="292"/>
    <cellStyle name="20% - Accent2 2 3 2" xfId="293"/>
    <cellStyle name="Title 2 2" xfId="294"/>
    <cellStyle name="20% - Accent2 2 4" xfId="295"/>
    <cellStyle name="Title 2 2 2" xfId="296"/>
    <cellStyle name="20% - Accent2 2 4 2" xfId="297"/>
    <cellStyle name="Title 2 3" xfId="298"/>
    <cellStyle name="20% - Accent2 2 5" xfId="299"/>
    <cellStyle name="Title 2 3 2" xfId="300"/>
    <cellStyle name="20% - Accent2 2 5 2" xfId="301"/>
    <cellStyle name="Title 2 4 2" xfId="302"/>
    <cellStyle name="20% - Accent2 2 6 2" xfId="303"/>
    <cellStyle name="Title 2 5" xfId="304"/>
    <cellStyle name="20% - Accent2 2 7" xfId="305"/>
    <cellStyle name="Calculation 3 5 2" xfId="306"/>
    <cellStyle name="60% - Accent2 5" xfId="307"/>
    <cellStyle name="40% - Accent1 3 3 2" xfId="308"/>
    <cellStyle name="Title 2 5 2" xfId="309"/>
    <cellStyle name="20% - Accent2 2 7 2" xfId="310"/>
    <cellStyle name="Title 2 6" xfId="311"/>
    <cellStyle name="20% - Accent2 2 8" xfId="312"/>
    <cellStyle name="20% - Accent5 2 3 2" xfId="313"/>
    <cellStyle name="20% - Accent2 3" xfId="314"/>
    <cellStyle name="20% - Accent2 3 3" xfId="315"/>
    <cellStyle name="40% - Accent1 5" xfId="316"/>
    <cellStyle name="40% - Accent2 2 2 6 2" xfId="317"/>
    <cellStyle name="20% - Accent2 3 3 2" xfId="318"/>
    <cellStyle name="40% - Accent1 5 2" xfId="319"/>
    <cellStyle name="差_mintuku_dbssss_schema" xfId="320"/>
    <cellStyle name="Title 3 2" xfId="321"/>
    <cellStyle name="20% - Accent2 3 4" xfId="322"/>
    <cellStyle name="40% - Accent1 6" xfId="323"/>
    <cellStyle name="差_mintuku_dbssss_schema 2" xfId="324"/>
    <cellStyle name="Title 3 2 2" xfId="325"/>
    <cellStyle name="20% - Accent2 3 4 2" xfId="326"/>
    <cellStyle name="40% - Accent1 6 2" xfId="327"/>
    <cellStyle name="Title 3 3" xfId="328"/>
    <cellStyle name="20% - Accent2 3 5" xfId="329"/>
    <cellStyle name="40% - Accent1 7" xfId="330"/>
    <cellStyle name="Title 3 3 2" xfId="331"/>
    <cellStyle name="20% - Accent2 3 5 2" xfId="332"/>
    <cellStyle name="40% - Accent1 7 2" xfId="333"/>
    <cellStyle name="差_mintuku_db_schema 4 2" xfId="334"/>
    <cellStyle name="Title 3 4" xfId="335"/>
    <cellStyle name="20% - Accent2 3 6" xfId="336"/>
    <cellStyle name="40% - Accent1 8" xfId="337"/>
    <cellStyle name="Title 3 4 2" xfId="338"/>
    <cellStyle name="20% - Accent2 3 6 2" xfId="339"/>
    <cellStyle name="40% - Accent1 8 2" xfId="340"/>
    <cellStyle name="Calculation 3 6 2" xfId="341"/>
    <cellStyle name="60% - Accent3 5" xfId="342"/>
    <cellStyle name="40% - Accent1 3 4 2" xfId="343"/>
    <cellStyle name="Title 3 5" xfId="344"/>
    <cellStyle name="20% - Accent2 3 7" xfId="345"/>
    <cellStyle name="40% - Accent1 9" xfId="346"/>
    <cellStyle name="20% - Accent2 4" xfId="347"/>
    <cellStyle name="40% - Accent2 4" xfId="348"/>
    <cellStyle name="20% - Accent2 4 2" xfId="349"/>
    <cellStyle name="差_adad3_db 3 6" xfId="350"/>
    <cellStyle name="40% - Accent2 4 2" xfId="351"/>
    <cellStyle name="20% - Accent2 4 2 2" xfId="352"/>
    <cellStyle name="40% - Accent2 5" xfId="353"/>
    <cellStyle name="20% - Accent2 4 3" xfId="354"/>
    <cellStyle name="Title 4 2" xfId="355"/>
    <cellStyle name="40% - Accent2 6" xfId="356"/>
    <cellStyle name="20% - Accent2 4 4" xfId="357"/>
    <cellStyle name="Title 4 2 2" xfId="358"/>
    <cellStyle name="Neutral 2 2 7" xfId="359"/>
    <cellStyle name="40% - Accent2 6 2" xfId="360"/>
    <cellStyle name="20% - Accent2 4 4 2" xfId="361"/>
    <cellStyle name="Title 4 3" xfId="362"/>
    <cellStyle name="40% - Accent2 7" xfId="363"/>
    <cellStyle name="20% - Accent2 4 5" xfId="364"/>
    <cellStyle name="Title 4 3 2" xfId="365"/>
    <cellStyle name="40% - Accent2 7 2" xfId="366"/>
    <cellStyle name="20% - Accent2 4 5 2" xfId="367"/>
    <cellStyle name="差_mintuku_db_schema 5 2" xfId="368"/>
    <cellStyle name="Title 4 4" xfId="369"/>
    <cellStyle name="40% - Accent2 8" xfId="370"/>
    <cellStyle name="20% - Accent2 4 6" xfId="371"/>
    <cellStyle name="Title 4 4 2" xfId="372"/>
    <cellStyle name="40% - Accent2 8 2" xfId="373"/>
    <cellStyle name="20% - Accent2 4 6 2" xfId="374"/>
    <cellStyle name="40% - Accent1 3" xfId="375"/>
    <cellStyle name="Title 4 5" xfId="376"/>
    <cellStyle name="40% - Accent2 9" xfId="377"/>
    <cellStyle name="20% - Accent2 4 7" xfId="378"/>
    <cellStyle name="60% - Accent4 5" xfId="379"/>
    <cellStyle name="40% - Accent1 3 5 2" xfId="380"/>
    <cellStyle name="60% - Accent4 2 3 2" xfId="381"/>
    <cellStyle name="20% - Accent2 5" xfId="382"/>
    <cellStyle name="Output 3 4 2" xfId="383"/>
    <cellStyle name="20% - Accent2 6" xfId="384"/>
    <cellStyle name="40% - Accent4 4" xfId="385"/>
    <cellStyle name="20% - Accent2 6 2" xfId="386"/>
    <cellStyle name="20% - Accent2 8" xfId="387"/>
    <cellStyle name="20% - Accent2 7" xfId="388"/>
    <cellStyle name="40% - Accent5 4" xfId="389"/>
    <cellStyle name="20% - Accent2 7 2" xfId="390"/>
    <cellStyle name="20% - Accent3 8" xfId="391"/>
    <cellStyle name="40% - Accent6 4" xfId="392"/>
    <cellStyle name="20% - Accent2 8 2" xfId="393"/>
    <cellStyle name="60% - Accent1 2 5" xfId="394"/>
    <cellStyle name="20% - Accent4 8" xfId="395"/>
    <cellStyle name="20% - Accent2 9" xfId="396"/>
    <cellStyle name="差_mam_school_db_schema 3 2" xfId="397"/>
    <cellStyle name="20% - Accent3 3 3 2" xfId="398"/>
    <cellStyle name="20% - Accent3 2 2 2" xfId="399"/>
    <cellStyle name="20% - Accent3 2 2 2 2" xfId="400"/>
    <cellStyle name="20% - Accent3 2 2 3" xfId="401"/>
    <cellStyle name="20% - Accent3 2 2 3 2" xfId="402"/>
    <cellStyle name="20% - Accent3 2 2 4" xfId="403"/>
    <cellStyle name="20% - Accent6 3 2" xfId="404"/>
    <cellStyle name="20% - Accent3 2 2 5 2" xfId="405"/>
    <cellStyle name="20% - Accent6 3 3 2" xfId="406"/>
    <cellStyle name="40% - Accent1 2 2 7" xfId="407"/>
    <cellStyle name="20% - Accent3 2 2 6" xfId="408"/>
    <cellStyle name="20% - Accent4 4 3 2" xfId="409"/>
    <cellStyle name="20% - Accent6 3 4" xfId="410"/>
    <cellStyle name="Check Cell 9" xfId="411"/>
    <cellStyle name="40% - Accent1 2 6 2" xfId="412"/>
    <cellStyle name="Accent3 3 2 2" xfId="413"/>
    <cellStyle name="20% - Accent3 2 2 7" xfId="414"/>
    <cellStyle name="20% - Accent6 3 5" xfId="415"/>
    <cellStyle name="20% - Accent3 2 3" xfId="416"/>
    <cellStyle name="20% - Accent3 2 3 2" xfId="417"/>
    <cellStyle name="20% - Accent3 2 4" xfId="418"/>
    <cellStyle name="20% - Accent3 2 4 2" xfId="419"/>
    <cellStyle name="Input 7 2" xfId="420"/>
    <cellStyle name="Accent5 2 8" xfId="421"/>
    <cellStyle name="40% - Accent1" xfId="422"/>
    <cellStyle name="好_mam_school_db_schema 7 2" xfId="423"/>
    <cellStyle name="20% - Accent3 2 5" xfId="424"/>
    <cellStyle name="20% - Accent3 2 5 2" xfId="425"/>
    <cellStyle name="20% - Accent3 2 6" xfId="426"/>
    <cellStyle name="20% - Accent3 2 6 2" xfId="427"/>
    <cellStyle name="Total 8 2" xfId="428"/>
    <cellStyle name="20% - Accent3 2 7" xfId="429"/>
    <cellStyle name="常规 3 2 5" xfId="430"/>
    <cellStyle name="20% - 强调文字颜色 3 2" xfId="431"/>
    <cellStyle name="输出 3 2" xfId="432"/>
    <cellStyle name="Heading 3 7" xfId="433"/>
    <cellStyle name="Calculation 4 5 2" xfId="434"/>
    <cellStyle name="40% - Accent1 4 3 2" xfId="435"/>
    <cellStyle name="20% - Accent3 2 7 2" xfId="436"/>
    <cellStyle name="常规 3 2 5 2" xfId="437"/>
    <cellStyle name="20% - 强调文字颜色 3 2 2" xfId="438"/>
    <cellStyle name="常规 3 2 7" xfId="439"/>
    <cellStyle name="差_mam_school_db_schema" xfId="440"/>
    <cellStyle name="20% - Accent3 3" xfId="441"/>
    <cellStyle name="差_mam_school_db_schema 2" xfId="442"/>
    <cellStyle name="20% - Accent3 3 2" xfId="443"/>
    <cellStyle name="差_mam_school_db_schema 3" xfId="444"/>
    <cellStyle name="20% - Accent3 3 3" xfId="445"/>
    <cellStyle name="差_mam_school_db_schema 4" xfId="446"/>
    <cellStyle name="20% - Accent3 3 4" xfId="447"/>
    <cellStyle name="差_mam_school_db_schema 4 2" xfId="448"/>
    <cellStyle name="20% - Accent3 3 4 2" xfId="449"/>
    <cellStyle name="20% - Accent3 9" xfId="450"/>
    <cellStyle name="差_mam_school_db_schema 5" xfId="451"/>
    <cellStyle name="20% - Accent3 3 5" xfId="452"/>
    <cellStyle name="差_mam_school_db_schema 5 2" xfId="453"/>
    <cellStyle name="20% - Accent3 3 5 2" xfId="454"/>
    <cellStyle name="60% - Accent1 2 6" xfId="455"/>
    <cellStyle name="20% - Accent4 9" xfId="456"/>
    <cellStyle name="差_mam_school_db_schema 6" xfId="457"/>
    <cellStyle name="20% - Accent3 3 6" xfId="458"/>
    <cellStyle name="差_mam_school_db_schema 6 2" xfId="459"/>
    <cellStyle name="20% - Accent3 3 6 2" xfId="460"/>
    <cellStyle name="60% - Accent1 3 6" xfId="461"/>
    <cellStyle name="20% - Accent5 9" xfId="462"/>
    <cellStyle name="差_mam_school_db_schema 7" xfId="463"/>
    <cellStyle name="20% - Accent3 3 7" xfId="464"/>
    <cellStyle name="常规 3 3 5" xfId="465"/>
    <cellStyle name="Accent6 2 2 7" xfId="466"/>
    <cellStyle name="20% - 强调文字颜色 4 2" xfId="467"/>
    <cellStyle name="常规 3" xfId="468"/>
    <cellStyle name="Heading 4 7" xfId="469"/>
    <cellStyle name="Calculation 4 6 2" xfId="470"/>
    <cellStyle name="40% - Accent1 4 4 2" xfId="471"/>
    <cellStyle name="20% - Accent3 4" xfId="472"/>
    <cellStyle name="20% - Accent3 4 2" xfId="473"/>
    <cellStyle name="20% - Accent3 4 2 2" xfId="474"/>
    <cellStyle name="好_nmori_db_schema 2" xfId="475"/>
    <cellStyle name="20% - Accent3 4 3" xfId="476"/>
    <cellStyle name="20% - Accent3 4 4" xfId="477"/>
    <cellStyle name="20% - Accent3 4 4 2" xfId="478"/>
    <cellStyle name="20% - Accent3 4 6" xfId="479"/>
    <cellStyle name="20% - Accent3 4 6 2" xfId="480"/>
    <cellStyle name="40% - Accent6 2 2 2" xfId="481"/>
    <cellStyle name="20% - Accent3 4 7" xfId="482"/>
    <cellStyle name="20% - 强调文字颜色 5 2" xfId="483"/>
    <cellStyle name="40% - Accent1 4 5 2" xfId="484"/>
    <cellStyle name="60% - Accent4 2 4 2" xfId="485"/>
    <cellStyle name="20% - Accent3 5" xfId="486"/>
    <cellStyle name="20% - Accent3 5 2" xfId="487"/>
    <cellStyle name="Output 3 5 2" xfId="488"/>
    <cellStyle name="20% - Accent3 6" xfId="489"/>
    <cellStyle name="20% - Accent3 7" xfId="490"/>
    <cellStyle name="20% - Accent3 7 2" xfId="491"/>
    <cellStyle name="20% - Accent4" xfId="492"/>
    <cellStyle name="標準 2 7 2" xfId="493"/>
    <cellStyle name="20% - Accent4 3 3 2" xfId="494"/>
    <cellStyle name="20% - Accent5 3 4" xfId="495"/>
    <cellStyle name="20% - Accent5 3 4 2" xfId="496"/>
    <cellStyle name="常规 3 3 6" xfId="497"/>
    <cellStyle name="20% - Accent4 2" xfId="498"/>
    <cellStyle name="20% - 强调文字颜色 4 3" xfId="499"/>
    <cellStyle name="常规 3 3 6 2" xfId="500"/>
    <cellStyle name="20% - Accent4 2 2" xfId="501"/>
    <cellStyle name="20% - 强调文字颜色 4 3 2" xfId="502"/>
    <cellStyle name="20% - Accent4 2 2 2" xfId="503"/>
    <cellStyle name="20% - Accent4 2 4" xfId="504"/>
    <cellStyle name="20% - Accent4 2 2 2 2" xfId="505"/>
    <cellStyle name="20% - Accent4 2 4 2" xfId="506"/>
    <cellStyle name="20% - Accent4 4 4" xfId="507"/>
    <cellStyle name="40% - Accent1 2 7" xfId="508"/>
    <cellStyle name="20% - Accent4 2 2 3" xfId="509"/>
    <cellStyle name="20% - Accent4 2 5" xfId="510"/>
    <cellStyle name="20% - Accent4 2 5 2" xfId="511"/>
    <cellStyle name="20% - Accent4 2 2 3 2" xfId="512"/>
    <cellStyle name="60% - Accent1 2 2 4" xfId="513"/>
    <cellStyle name="40% - Accent1 3 7" xfId="514"/>
    <cellStyle name="20% - Accent4 2 6" xfId="515"/>
    <cellStyle name="20% - Accent4 2 2 4" xfId="516"/>
    <cellStyle name="40% - Accent1 4 7" xfId="517"/>
    <cellStyle name="Accent2 4 2 2" xfId="518"/>
    <cellStyle name="20% - Accent4 2 6 2" xfId="519"/>
    <cellStyle name="20% - Accent4 2 2 4 2" xfId="520"/>
    <cellStyle name="20% - Accent4 2 7" xfId="521"/>
    <cellStyle name="20% - Accent4 2 2 5" xfId="522"/>
    <cellStyle name="Good 4 2" xfId="523"/>
    <cellStyle name="20% - Accent4 2 7 2" xfId="524"/>
    <cellStyle name="20% - Accent4 2 2 5 2" xfId="525"/>
    <cellStyle name="Good 4 2 2" xfId="526"/>
    <cellStyle name="40% - Accent2 2 6 2" xfId="527"/>
    <cellStyle name="20% - Accent5 4 3 2" xfId="528"/>
    <cellStyle name="20% - Accent4 2 8" xfId="529"/>
    <cellStyle name="20% - Accent4 2 2 6" xfId="530"/>
    <cellStyle name="Good 4 3" xfId="531"/>
    <cellStyle name="20% - Accent4 2 2 6 2" xfId="532"/>
    <cellStyle name="Good 4 3 2" xfId="533"/>
    <cellStyle name="20% - Accent4 2 2 7" xfId="534"/>
    <cellStyle name="Accent4 3 2 2" xfId="535"/>
    <cellStyle name="Good 4 4" xfId="536"/>
    <cellStyle name="20% - Accent4 2 3" xfId="537"/>
    <cellStyle name="20% - Accent4 3 4" xfId="538"/>
    <cellStyle name="20% - Accent4 2 3 2" xfId="539"/>
    <cellStyle name="標準 2 8" xfId="540"/>
    <cellStyle name="20% - Accent4 3" xfId="541"/>
    <cellStyle name="常规 3 3 7" xfId="542"/>
    <cellStyle name="20% - Accent4 3 3" xfId="543"/>
    <cellStyle name="標準 2 7" xfId="544"/>
    <cellStyle name="40% - Accent2 2 7" xfId="545"/>
    <cellStyle name="20% - Accent5 4 4" xfId="546"/>
    <cellStyle name="20% - Accent4 3 4 2" xfId="547"/>
    <cellStyle name="標準 2 8 2" xfId="548"/>
    <cellStyle name="20% - Accent4 3 5" xfId="549"/>
    <cellStyle name="標準 2 9" xfId="550"/>
    <cellStyle name="20% - Accent4 3 5 2" xfId="551"/>
    <cellStyle name="標準 2 9 2" xfId="552"/>
    <cellStyle name="20% - Accent4 3 6" xfId="553"/>
    <cellStyle name="20% - Accent4 3 6 2" xfId="554"/>
    <cellStyle name="20% - Accent4 3 7" xfId="555"/>
    <cellStyle name="Good 5 2" xfId="556"/>
    <cellStyle name="40% - Accent1 2 5" xfId="557"/>
    <cellStyle name="Calculation 2 7" xfId="558"/>
    <cellStyle name="20% - Accent4 4 2" xfId="559"/>
    <cellStyle name="標準 3 6" xfId="560"/>
    <cellStyle name="40% - Accent1 2 6" xfId="561"/>
    <cellStyle name="Calculation 2 8" xfId="562"/>
    <cellStyle name="20% - Accent4 4 3" xfId="563"/>
    <cellStyle name="標準 3 7" xfId="564"/>
    <cellStyle name="40% - Accent1 2 7 2" xfId="565"/>
    <cellStyle name="40% - Accent3 2 7" xfId="566"/>
    <cellStyle name="好_mam_school_db_schema 2 3" xfId="567"/>
    <cellStyle name="20% - Accent6 4 4" xfId="568"/>
    <cellStyle name="20% - Accent4 4 4 2" xfId="569"/>
    <cellStyle name="20% - Accent4 4 5 2" xfId="570"/>
    <cellStyle name="20% - Accent4 4 6" xfId="571"/>
    <cellStyle name="20% - Accent4 4 6 2" xfId="572"/>
    <cellStyle name="20% - Accent4 4 7" xfId="573"/>
    <cellStyle name="40% - Accent6 3 2 2" xfId="574"/>
    <cellStyle name="Accent1 2" xfId="575"/>
    <cellStyle name="Good 6 2" xfId="576"/>
    <cellStyle name="20% - Accent4 5" xfId="577"/>
    <cellStyle name="60% - Accent1 2 2" xfId="578"/>
    <cellStyle name="60% - Accent4 2 5 2" xfId="579"/>
    <cellStyle name="40% - Accent1 3 5" xfId="580"/>
    <cellStyle name="Calculation 3 7" xfId="581"/>
    <cellStyle name="20% - Accent4 5 2" xfId="582"/>
    <cellStyle name="60% - Accent1 2 2 2" xfId="583"/>
    <cellStyle name="20% - Accent4 6" xfId="584"/>
    <cellStyle name="60% - Accent1 2 3" xfId="585"/>
    <cellStyle name="Output 3 6 2" xfId="586"/>
    <cellStyle name="20% - Accent4 7" xfId="587"/>
    <cellStyle name="60% - Accent1 2 4" xfId="588"/>
    <cellStyle name="20% - Accent4 7 2" xfId="589"/>
    <cellStyle name="60% - Accent1 2 4 2" xfId="590"/>
    <cellStyle name="標準 6 6" xfId="591"/>
    <cellStyle name="20% - Accent4 8 2" xfId="592"/>
    <cellStyle name="60% - Accent1 2 5 2" xfId="593"/>
    <cellStyle name="20% - Accent5 3 5" xfId="594"/>
    <cellStyle name="20% - Accent5" xfId="595"/>
    <cellStyle name="Heading 1 2 2 4 2" xfId="596"/>
    <cellStyle name="20% - 强调文字颜色 5 3" xfId="597"/>
    <cellStyle name="20% - Accent5 2" xfId="598"/>
    <cellStyle name="20% - Accent5 3 5 2" xfId="599"/>
    <cellStyle name="20% - 强调文字颜色 5 3 2" xfId="600"/>
    <cellStyle name="20% - Accent5 2 2" xfId="601"/>
    <cellStyle name="20% - Accent5 2 2 2" xfId="602"/>
    <cellStyle name="20% - Accent6 2 2 3" xfId="603"/>
    <cellStyle name="好_adad3_db_schema 7 2" xfId="604"/>
    <cellStyle name="20% - Accent5 2 2 2 2" xfId="605"/>
    <cellStyle name="40% - Accent1 2 2 3 2" xfId="606"/>
    <cellStyle name="差_mintuku_db_schema 2 5" xfId="607"/>
    <cellStyle name="20% - Accent5 2 2 3" xfId="608"/>
    <cellStyle name="20% - Accent5 2 2 3 2" xfId="609"/>
    <cellStyle name="20% - Accent5 2 2 4" xfId="610"/>
    <cellStyle name="20% - Accent5 2 2 4 2" xfId="611"/>
    <cellStyle name="20% - Accent5 2 2 5" xfId="612"/>
    <cellStyle name="20% - Accent6 4 3 2" xfId="613"/>
    <cellStyle name="20% - Accent5 2 2 6" xfId="614"/>
    <cellStyle name="差_mam_schedule_db_schema 2 4 2" xfId="615"/>
    <cellStyle name="20% - Accent5 2 2 6 2" xfId="616"/>
    <cellStyle name="20% - Accent5 2 2 7" xfId="617"/>
    <cellStyle name="60% - Accent3 7 2" xfId="618"/>
    <cellStyle name="Accent5 3 2 2" xfId="619"/>
    <cellStyle name="20% - Accent5 2 4 2" xfId="620"/>
    <cellStyle name="20% - Accent5 2 5 2" xfId="621"/>
    <cellStyle name="60% - Accent2 2 2 4" xfId="622"/>
    <cellStyle name="20% - Accent5 2 6 2" xfId="623"/>
    <cellStyle name="20% - Accent5 2 7" xfId="624"/>
    <cellStyle name="Bad 3 2" xfId="625"/>
    <cellStyle name="20% - Accent5 2 7 2" xfId="626"/>
    <cellStyle name="Bad 3 2 2" xfId="627"/>
    <cellStyle name="20% - Accent5 2 8" xfId="628"/>
    <cellStyle name="40% - Accent5 2 2 2 2" xfId="629"/>
    <cellStyle name="Bad 3 3" xfId="630"/>
    <cellStyle name="20% - Accent5 3" xfId="631"/>
    <cellStyle name="20% - Accent6" xfId="632"/>
    <cellStyle name="Accent3 5 2" xfId="633"/>
    <cellStyle name="20% - Accent5 3 6" xfId="634"/>
    <cellStyle name="Warning Text 7 2" xfId="635"/>
    <cellStyle name="解释性文本 3 2" xfId="636"/>
    <cellStyle name="20% - 强调文字颜色 6 3" xfId="637"/>
    <cellStyle name="20% - Accent6 2" xfId="638"/>
    <cellStyle name="20% - Accent5 3 6 2" xfId="639"/>
    <cellStyle name="20% - Accent5 3 7" xfId="640"/>
    <cellStyle name="Bad 4 2" xfId="641"/>
    <cellStyle name="40% - Accent2 2 5" xfId="642"/>
    <cellStyle name="Accent5 2 2 6" xfId="643"/>
    <cellStyle name="20% - Accent5 4 2" xfId="644"/>
    <cellStyle name="40% - Accent2 2 5 2" xfId="645"/>
    <cellStyle name="Accent5 2 2 6 2" xfId="646"/>
    <cellStyle name="常规 3 8" xfId="647"/>
    <cellStyle name="20% - Accent5 4 2 2" xfId="648"/>
    <cellStyle name="40% - Accent2 2 7 2" xfId="649"/>
    <cellStyle name="20% - Accent5 4 4 2" xfId="650"/>
    <cellStyle name="40% - Accent2 2 8" xfId="651"/>
    <cellStyle name="Heading 1 2 2 5 2" xfId="652"/>
    <cellStyle name="20% - Accent5 4 5" xfId="653"/>
    <cellStyle name="20% - Accent5 4 5 2" xfId="654"/>
    <cellStyle name="20% - Accent5 4 6" xfId="655"/>
    <cellStyle name="Warning Text 8 2" xfId="656"/>
    <cellStyle name="解释性文本 4 2" xfId="657"/>
    <cellStyle name="20% - Accent5 4 6 2" xfId="658"/>
    <cellStyle name="20% - Accent5 4 7" xfId="659"/>
    <cellStyle name="40% - Accent6 4 2 2" xfId="660"/>
    <cellStyle name="Bad 5 2" xfId="661"/>
    <cellStyle name="20% - Accent5 5" xfId="662"/>
    <cellStyle name="60% - Accent1 3 2" xfId="663"/>
    <cellStyle name="60% - Accent4 2 6 2" xfId="664"/>
    <cellStyle name="40% - Accent2 3 5" xfId="665"/>
    <cellStyle name="20% - Accent5 5 2" xfId="666"/>
    <cellStyle name="60% - Accent1 3 2 2" xfId="667"/>
    <cellStyle name="20% - Accent5 6" xfId="668"/>
    <cellStyle name="60% - Accent1 3 3" xfId="669"/>
    <cellStyle name="20% - Accent5 6 2" xfId="670"/>
    <cellStyle name="60% - Accent1 3 3 2" xfId="671"/>
    <cellStyle name="20% - Accent5 7" xfId="672"/>
    <cellStyle name="60% - Accent1 3 4" xfId="673"/>
    <cellStyle name="20% - Accent5 7 2" xfId="674"/>
    <cellStyle name="60% - Accent1 3 4 2" xfId="675"/>
    <cellStyle name="20% - Accent5 8" xfId="676"/>
    <cellStyle name="60% - Accent1 3 5" xfId="677"/>
    <cellStyle name="20% - Accent5 8 2" xfId="678"/>
    <cellStyle name="60% - Accent1 3 5 2" xfId="679"/>
    <cellStyle name="20% - Accent6 2 2 3 2" xfId="680"/>
    <cellStyle name="好_mam_school_db_schema 6" xfId="681"/>
    <cellStyle name="20% - Accent6 2 2 4" xfId="682"/>
    <cellStyle name="Total 4 6 2" xfId="683"/>
    <cellStyle name="20% - Accent6 2 2 5" xfId="684"/>
    <cellStyle name="20% - Accent6 2 2 5 2" xfId="685"/>
    <cellStyle name="20% - Accent6 2 2 6" xfId="686"/>
    <cellStyle name="20% - Accent6 2 2 6 2" xfId="687"/>
    <cellStyle name="20% - Accent6 2 4 2" xfId="688"/>
    <cellStyle name="Accent3 2 5" xfId="689"/>
    <cellStyle name="20% - Accent6 2 5 2" xfId="690"/>
    <cellStyle name="60% - Accent3 2 2 4" xfId="691"/>
    <cellStyle name="Accent3 3 5" xfId="692"/>
    <cellStyle name="链接单元格 2" xfId="693"/>
    <cellStyle name="20% - Accent6 2 6" xfId="694"/>
    <cellStyle name="20% - Accent6 2 6 2" xfId="695"/>
    <cellStyle name="Accent3 4 5" xfId="696"/>
    <cellStyle name="20% - Accent6 3" xfId="697"/>
    <cellStyle name="20% - Accent6 3 5 2" xfId="698"/>
    <cellStyle name="Accent4 3 5" xfId="699"/>
    <cellStyle name="20% - Accent6 3 6" xfId="700"/>
    <cellStyle name="20% - Accent6 4 2" xfId="701"/>
    <cellStyle name="20% - Accent6 4 2 2" xfId="702"/>
    <cellStyle name="20% - Accent6 4 3" xfId="703"/>
    <cellStyle name="Check Cell 2 5 2" xfId="704"/>
    <cellStyle name="20% - Accent6 4 4 2" xfId="705"/>
    <cellStyle name="Accent5 2 5" xfId="706"/>
    <cellStyle name="20% - Accent6 4 5" xfId="707"/>
    <cellStyle name="20% - Accent6 4 5 2" xfId="708"/>
    <cellStyle name="Accent5 3 5" xfId="709"/>
    <cellStyle name="20% - Accent6 4 6" xfId="710"/>
    <cellStyle name="20% - Accent6 4 6 2" xfId="711"/>
    <cellStyle name="Accent5 4 5" xfId="712"/>
    <cellStyle name="20% - Accent6 5" xfId="713"/>
    <cellStyle name="60% - Accent1 4 2" xfId="714"/>
    <cellStyle name="60% - Accent4 2 7 2" xfId="715"/>
    <cellStyle name="20% - Accent6 5 2" xfId="716"/>
    <cellStyle name="60% - Accent1 4 2 2" xfId="717"/>
    <cellStyle name="20% - Accent6 6" xfId="718"/>
    <cellStyle name="60% - Accent1 4 3" xfId="719"/>
    <cellStyle name="20% - Accent6 6 2" xfId="720"/>
    <cellStyle name="60% - Accent1 4 3 2" xfId="721"/>
    <cellStyle name="20% - Accent6 7" xfId="722"/>
    <cellStyle name="60% - Accent1 4 4" xfId="723"/>
    <cellStyle name="20% - Accent6 7 2" xfId="724"/>
    <cellStyle name="60% - Accent1 4 4 2" xfId="725"/>
    <cellStyle name="20% - Accent6 8" xfId="726"/>
    <cellStyle name="60% - Accent1 4 5" xfId="727"/>
    <cellStyle name="Accent2 2 2 2 2" xfId="728"/>
    <cellStyle name="20% - Accent6 8 2" xfId="729"/>
    <cellStyle name="60% - Accent1 4 5 2" xfId="730"/>
    <cellStyle name="20% - 强调文字颜色 4 2 2" xfId="731"/>
    <cellStyle name="常规 3 3 5 2" xfId="732"/>
    <cellStyle name="20% - Accent6 9" xfId="733"/>
    <cellStyle name="60% - Accent1 4 6" xfId="734"/>
    <cellStyle name="20% - 强调文字颜色 1 2" xfId="735"/>
    <cellStyle name="20% - 强调文字颜色 1 2 2" xfId="736"/>
    <cellStyle name="差_mintuku_dbssss_schema 3" xfId="737"/>
    <cellStyle name="40% - Accent1 4 2 2" xfId="738"/>
    <cellStyle name="60% - Accent5 2 8" xfId="739"/>
    <cellStyle name="60% - Accent6 2 2 5" xfId="740"/>
    <cellStyle name="Calculation 4 4 2" xfId="741"/>
    <cellStyle name="Heading 2 7" xfId="742"/>
    <cellStyle name="输出 2 2" xfId="743"/>
    <cellStyle name="20% - 强调文字颜色 2 2" xfId="744"/>
    <cellStyle name="20% - 强调文字颜色 2 2 2" xfId="745"/>
    <cellStyle name="20% - 强调文字颜色 5 2 2" xfId="746"/>
    <cellStyle name="40% - Accent1 4 6 2" xfId="747"/>
    <cellStyle name="20% - 强调文字颜色 6 2" xfId="748"/>
    <cellStyle name="40% - Accent1 2" xfId="749"/>
    <cellStyle name="40% - Accent1 2 2" xfId="750"/>
    <cellStyle name="Calculation 2 4" xfId="751"/>
    <cellStyle name="40% - Accent1 2 2 2" xfId="752"/>
    <cellStyle name="60% - Accent3 2 8" xfId="753"/>
    <cellStyle name="Calculation 2 4 2" xfId="754"/>
    <cellStyle name="40% - Accent1 2 2 2 2" xfId="755"/>
    <cellStyle name="40% - Accent1 2 2 3" xfId="756"/>
    <cellStyle name="40% - Accent1 2 2 4" xfId="757"/>
    <cellStyle name="差_fortune_db_schema 2 2" xfId="758"/>
    <cellStyle name="40% - Accent1 2 2 4 2" xfId="759"/>
    <cellStyle name="Title 2 7" xfId="760"/>
    <cellStyle name="40% - Accent1 2 2 5" xfId="761"/>
    <cellStyle name="40% - Accent1 2 2 5 2" xfId="762"/>
    <cellStyle name="Title 3 7" xfId="763"/>
    <cellStyle name="40% - Accent1 2 2 6" xfId="764"/>
    <cellStyle name="40% - Accent1 2 2 6 2" xfId="765"/>
    <cellStyle name="Title 4 7" xfId="766"/>
    <cellStyle name="40% - Accent1 2 3" xfId="767"/>
    <cellStyle name="Calculation 2 5" xfId="768"/>
    <cellStyle name="40% - Accent1 2 4" xfId="769"/>
    <cellStyle name="Accent2 2 2 5 2" xfId="770"/>
    <cellStyle name="Calculation 2 6" xfId="771"/>
    <cellStyle name="强调文字颜色 1 3 2" xfId="772"/>
    <cellStyle name="40% - Accent1 3 2" xfId="773"/>
    <cellStyle name="Calculation 3 4" xfId="774"/>
    <cellStyle name="40% - Accent1 3 2 2" xfId="775"/>
    <cellStyle name="60% - Accent1 5" xfId="776"/>
    <cellStyle name="60% - Accent4 2 8" xfId="777"/>
    <cellStyle name="Calculation 3 4 2" xfId="778"/>
    <cellStyle name="40% - Accent1 3 3" xfId="779"/>
    <cellStyle name="Calculation 3 5" xfId="780"/>
    <cellStyle name="40% - Accent1 3 4" xfId="781"/>
    <cellStyle name="Accent2 2 2 6 2" xfId="782"/>
    <cellStyle name="Calculation 3 6" xfId="783"/>
    <cellStyle name="40% - Accent1 3 6 2" xfId="784"/>
    <cellStyle name="60% - Accent5 5" xfId="785"/>
    <cellStyle name="40% - Accent2" xfId="786"/>
    <cellStyle name="40% - Accent2 2" xfId="787"/>
    <cellStyle name="40% - Accent2 2 2" xfId="788"/>
    <cellStyle name="Accent5 2 2 3" xfId="789"/>
    <cellStyle name="40% - Accent2 2 2 2" xfId="790"/>
    <cellStyle name="Accent5 2 2 3 2" xfId="791"/>
    <cellStyle name="40% - Accent2 2 2 2 2" xfId="792"/>
    <cellStyle name="40% - Accent2 2 2 3 2" xfId="793"/>
    <cellStyle name="40% - Accent2 2 2 4" xfId="794"/>
    <cellStyle name="好_adad3_db_schema" xfId="795"/>
    <cellStyle name="40% - Accent2 2 2 4 2" xfId="796"/>
    <cellStyle name="好_adad3_db_schema 2" xfId="797"/>
    <cellStyle name="40% - Accent2 2 2 5" xfId="798"/>
    <cellStyle name="好_mam_db_schema 2 3 2" xfId="799"/>
    <cellStyle name="40% - Accent2 2 2 6" xfId="800"/>
    <cellStyle name="40% - Accent2 2 2 7" xfId="801"/>
    <cellStyle name="40% - Accent2 2 3" xfId="802"/>
    <cellStyle name="Accent5 2 2 4" xfId="803"/>
    <cellStyle name="40% - Accent2 2 3 2" xfId="804"/>
    <cellStyle name="Accent5 2 2 4 2" xfId="805"/>
    <cellStyle name="差_mam_schedule_db_schema 4" xfId="806"/>
    <cellStyle name="40% - Accent2 2 4 2" xfId="807"/>
    <cellStyle name="Accent5 2 2 5 2" xfId="808"/>
    <cellStyle name="常规 2 8" xfId="809"/>
    <cellStyle name="输入 2" xfId="810"/>
    <cellStyle name="40% - Accent2 3" xfId="811"/>
    <cellStyle name="Title 4 5 2" xfId="812"/>
    <cellStyle name="標準_aisare_p2_db_schema" xfId="813"/>
    <cellStyle name="40% - Accent2 3 2 2" xfId="814"/>
    <cellStyle name="差_adad3_db 2 6 2" xfId="815"/>
    <cellStyle name="40% - Accent2 3 3" xfId="816"/>
    <cellStyle name="差_adad3_db 2 7" xfId="817"/>
    <cellStyle name="40% - Accent2 3 3 2" xfId="818"/>
    <cellStyle name="40% - Accent2 3 4" xfId="819"/>
    <cellStyle name="40% - Accent2 3 4 2" xfId="820"/>
    <cellStyle name="40% - Accent2 3 5 2" xfId="821"/>
    <cellStyle name="40% - Accent2 3 6" xfId="822"/>
    <cellStyle name="40% - Accent2 3 6 2" xfId="823"/>
    <cellStyle name="Note 3" xfId="824"/>
    <cellStyle name="40% - Accent2 3 7" xfId="825"/>
    <cellStyle name="40% - Accent2 4 2 2" xfId="826"/>
    <cellStyle name="差_adad3_db 3 6 2" xfId="827"/>
    <cellStyle name="40% - Accent2 4 3" xfId="828"/>
    <cellStyle name="差_adad3_db 3 7" xfId="829"/>
    <cellStyle name="40% - Accent2 4 3 2" xfId="830"/>
    <cellStyle name="40% - Accent2 4 4" xfId="831"/>
    <cellStyle name="40% - Accent2 4 4 2" xfId="832"/>
    <cellStyle name="40% - Accent2 4 5" xfId="833"/>
    <cellStyle name="40% - Accent2 4 5 2" xfId="834"/>
    <cellStyle name="Explanatory Text 2 2 5" xfId="835"/>
    <cellStyle name="40% - Accent2 4 6" xfId="836"/>
    <cellStyle name="40% - Accent2 4 6 2" xfId="837"/>
    <cellStyle name="40% - Accent2 4 7" xfId="838"/>
    <cellStyle name="40% - Accent3" xfId="839"/>
    <cellStyle name="40% - Accent3 2" xfId="840"/>
    <cellStyle name="40% - Accent3 2 2" xfId="841"/>
    <cellStyle name="40% - Accent3 2 2 2" xfId="842"/>
    <cellStyle name="40% - Accent3 2 2 2 2" xfId="843"/>
    <cellStyle name="40% - Accent3 2 2 3" xfId="844"/>
    <cellStyle name="差_adad3_db_schema 2 3 2" xfId="845"/>
    <cellStyle name="40% - Accent3 2 2 3 2" xfId="846"/>
    <cellStyle name="40% - Accent3 2 2 4" xfId="847"/>
    <cellStyle name="Accent1 2 4 2" xfId="848"/>
    <cellStyle name="40% - Accent3 2 2 4 2" xfId="849"/>
    <cellStyle name="40% - Accent3 2 2 5" xfId="850"/>
    <cellStyle name="40% - Accent3 2 2 5 2" xfId="851"/>
    <cellStyle name="Neutral 7" xfId="852"/>
    <cellStyle name="40% - Accent3 2 2 6" xfId="853"/>
    <cellStyle name="40% - Accent3 2 2 6 2" xfId="854"/>
    <cellStyle name="Linked Cell 2 6" xfId="855"/>
    <cellStyle name="40% - Accent3 2 2 7" xfId="856"/>
    <cellStyle name="40% - Accent3 2 3" xfId="857"/>
    <cellStyle name="40% - Accent3 2 3 2" xfId="858"/>
    <cellStyle name="40% - Accent3 2 4" xfId="859"/>
    <cellStyle name="强调文字颜色 3 3 2" xfId="860"/>
    <cellStyle name="40% - Accent3 2 4 2" xfId="861"/>
    <cellStyle name="40% - Accent3 2 5" xfId="862"/>
    <cellStyle name="40% - Accent3 2 5 2" xfId="863"/>
    <cellStyle name="40% - Accent3 2 6" xfId="864"/>
    <cellStyle name="好_mam_school_db_schema 2 2" xfId="865"/>
    <cellStyle name="40% - Accent3 2 6 2" xfId="866"/>
    <cellStyle name="標準 6" xfId="867"/>
    <cellStyle name="好_mam_school_db_schema 2 2 2" xfId="868"/>
    <cellStyle name="40% - Accent3 2 7 2" xfId="869"/>
    <cellStyle name="好_mam_school_db_schema 2 3 2" xfId="870"/>
    <cellStyle name="40% - Accent3 2 8" xfId="871"/>
    <cellStyle name="Total 3 2" xfId="872"/>
    <cellStyle name="好_mam_school_db_schema 2 4" xfId="873"/>
    <cellStyle name="40% - Accent3 3" xfId="874"/>
    <cellStyle name="Title 4 6 2" xfId="875"/>
    <cellStyle name="40% - Accent3 3 2" xfId="876"/>
    <cellStyle name="40% - Accent3 3 2 2" xfId="877"/>
    <cellStyle name="40% - Accent3 3 3" xfId="878"/>
    <cellStyle name="常规 3 2 2 2" xfId="879"/>
    <cellStyle name="40% - Accent3 3 3 2" xfId="880"/>
    <cellStyle name="40% - Accent3 3 4" xfId="881"/>
    <cellStyle name="40% - Accent3 3 4 2" xfId="882"/>
    <cellStyle name="40% - Accent3 3 5" xfId="883"/>
    <cellStyle name="40% - Accent3 3 5 2" xfId="884"/>
    <cellStyle name="好 4" xfId="885"/>
    <cellStyle name="40% - Accent3 3 6" xfId="886"/>
    <cellStyle name="好_mam_school_db_schema 3 2" xfId="887"/>
    <cellStyle name="40% - Accent3 3 6 2" xfId="888"/>
    <cellStyle name="40% - Accent3 3 7" xfId="889"/>
    <cellStyle name="40% - Accent3 4 2" xfId="890"/>
    <cellStyle name="40% - Accent3 4 2 2" xfId="891"/>
    <cellStyle name="计算 3" xfId="892"/>
    <cellStyle name="40% - Accent3 4 3" xfId="893"/>
    <cellStyle name="常规 3 2 3 2" xfId="894"/>
    <cellStyle name="40% - Accent3 4 3 2" xfId="895"/>
    <cellStyle name="40% - Accent3 4 4" xfId="896"/>
    <cellStyle name="40% - Accent3 4 4 2" xfId="897"/>
    <cellStyle name="40% - Accent3 4 5" xfId="898"/>
    <cellStyle name="40% - Accent3 4 5 2" xfId="899"/>
    <cellStyle name="40% - Accent3 4 6" xfId="900"/>
    <cellStyle name="好_mam_school_db_schema 4 2" xfId="901"/>
    <cellStyle name="40% - Accent3 4 6 2" xfId="902"/>
    <cellStyle name="40% - Accent3 4 7" xfId="903"/>
    <cellStyle name="40% - Accent3 5" xfId="904"/>
    <cellStyle name="40% - Accent3 5 2" xfId="905"/>
    <cellStyle name="40% - Accent3 6" xfId="906"/>
    <cellStyle name="Title 5 2" xfId="907"/>
    <cellStyle name="40% - Accent3 6 2" xfId="908"/>
    <cellStyle name="40% - Accent3 7" xfId="909"/>
    <cellStyle name="40% - Accent3 7 2" xfId="910"/>
    <cellStyle name="40% - Accent3 8" xfId="911"/>
    <cellStyle name="差_mintuku_db_schema 6 2" xfId="912"/>
    <cellStyle name="40% - Accent3 8 2" xfId="913"/>
    <cellStyle name="40% - Accent3 9" xfId="914"/>
    <cellStyle name="40% - Accent4" xfId="915"/>
    <cellStyle name="40% - Accent4 2" xfId="916"/>
    <cellStyle name="40% - Accent4 2 2" xfId="917"/>
    <cellStyle name="40% - Accent4 2 2 2" xfId="918"/>
    <cellStyle name="40% - Accent4 2 2 2 2" xfId="919"/>
    <cellStyle name="60% - Accent3 2 5" xfId="920"/>
    <cellStyle name="40% - Accent4 2 2 3" xfId="921"/>
    <cellStyle name="40% - Accent4 2 2 3 2" xfId="922"/>
    <cellStyle name="60% - Accent3 3 5" xfId="923"/>
    <cellStyle name="40% - Accent4 2 2 4" xfId="924"/>
    <cellStyle name="Accent2 2 4 2" xfId="925"/>
    <cellStyle name="40% - Accent4 2 2 4 2" xfId="926"/>
    <cellStyle name="60% - Accent3 4 5" xfId="927"/>
    <cellStyle name="40% - Accent4 2 2 5" xfId="928"/>
    <cellStyle name="40% - Accent4 2 2 5 2" xfId="929"/>
    <cellStyle name="40% - Accent4 2 2 6" xfId="930"/>
    <cellStyle name="常规 2 2 2 6 2" xfId="931"/>
    <cellStyle name="强调文字颜色 3 2" xfId="932"/>
    <cellStyle name="40% - Accent4 2 2 6 2" xfId="933"/>
    <cellStyle name="Check Cell 6" xfId="934"/>
    <cellStyle name="强调文字颜色 3 2 2" xfId="935"/>
    <cellStyle name="40% - Accent4 2 2 7" xfId="936"/>
    <cellStyle name="强调文字颜色 3 3" xfId="937"/>
    <cellStyle name="40% - Accent4 2 3" xfId="938"/>
    <cellStyle name="Accent6 2 2 3 2" xfId="939"/>
    <cellStyle name="40% - Accent4 2 3 2" xfId="940"/>
    <cellStyle name="60% - Accent1" xfId="941"/>
    <cellStyle name="40% - Accent4 2 4" xfId="942"/>
    <cellStyle name="60% - Accent6 2" xfId="943"/>
    <cellStyle name="强调文字颜色 4 3 2" xfId="944"/>
    <cellStyle name="40% - Accent4 2 4 2" xfId="945"/>
    <cellStyle name="60% - Accent6 2 2" xfId="946"/>
    <cellStyle name="40% - Accent4 2 5" xfId="947"/>
    <cellStyle name="60% - Accent6 3" xfId="948"/>
    <cellStyle name="40% - Accent4 2 5 2" xfId="949"/>
    <cellStyle name="60% - Accent6 3 2" xfId="950"/>
    <cellStyle name="40% - Accent4 2 6" xfId="951"/>
    <cellStyle name="60% - Accent6 4" xfId="952"/>
    <cellStyle name="Explanatory Text" xfId="953"/>
    <cellStyle name="40% - Accent4 2 6 2" xfId="954"/>
    <cellStyle name="60% - Accent6 4 2" xfId="955"/>
    <cellStyle name="Explanatory Text 2" xfId="956"/>
    <cellStyle name="40% - Accent4 2 7" xfId="957"/>
    <cellStyle name="60% - Accent6 5" xfId="958"/>
    <cellStyle name="40% - Accent4 2 7 2" xfId="959"/>
    <cellStyle name="60% - Accent6 5 2" xfId="960"/>
    <cellStyle name="40% - Accent4 2 8" xfId="961"/>
    <cellStyle name="60% - Accent6 6" xfId="962"/>
    <cellStyle name="40% - Accent4 3" xfId="963"/>
    <cellStyle name="40% - Accent4 3 2" xfId="964"/>
    <cellStyle name="40% - Accent4 3 2 2" xfId="965"/>
    <cellStyle name="Title 2 2 5" xfId="966"/>
    <cellStyle name="40% - Accent4 3 3" xfId="967"/>
    <cellStyle name="Accent6 2 2 4 2" xfId="968"/>
    <cellStyle name="常规 3 3 2 2" xfId="969"/>
    <cellStyle name="40% - Accent4 3 3 2" xfId="970"/>
    <cellStyle name="40% - Accent4 3 4" xfId="971"/>
    <cellStyle name="40% - Accent4 3 4 2" xfId="972"/>
    <cellStyle name="40% - Accent4 3 5" xfId="973"/>
    <cellStyle name="40% - Accent4 3 5 2" xfId="974"/>
    <cellStyle name="40% - Accent4 3 6" xfId="975"/>
    <cellStyle name="40% - Accent4 3 6 2" xfId="976"/>
    <cellStyle name="40% - Accent4 3 7" xfId="977"/>
    <cellStyle name="40% - Accent4 4 2" xfId="978"/>
    <cellStyle name="40% - Accent4 4 2 2" xfId="979"/>
    <cellStyle name="差_mintuku_dbssss_schema 5" xfId="980"/>
    <cellStyle name="40% - Accent4 4 3" xfId="981"/>
    <cellStyle name="Accent6 2 2 5 2" xfId="982"/>
    <cellStyle name="常规 3 3 3 2" xfId="983"/>
    <cellStyle name="40% - Accent4 4 4" xfId="984"/>
    <cellStyle name="40% - Accent4 4 5" xfId="985"/>
    <cellStyle name="40% - Accent4 4 6" xfId="986"/>
    <cellStyle name="40% - Accent4 4 6 2" xfId="987"/>
    <cellStyle name="40% - Accent4 4 7" xfId="988"/>
    <cellStyle name="40% - Accent4 5" xfId="989"/>
    <cellStyle name="40% - Accent4 5 2" xfId="990"/>
    <cellStyle name="40% - Accent4 6" xfId="991"/>
    <cellStyle name="Title 6 2" xfId="992"/>
    <cellStyle name="40% - Accent4 6 2" xfId="993"/>
    <cellStyle name="40% - Accent4 7" xfId="994"/>
    <cellStyle name="40% - Accent4 7 2" xfId="995"/>
    <cellStyle name="40% - Accent4 8" xfId="996"/>
    <cellStyle name="差_mintuku_db_schema 7 2" xfId="997"/>
    <cellStyle name="40% - Accent4 8 2" xfId="998"/>
    <cellStyle name="標準 2 5" xfId="999"/>
    <cellStyle name="40% - Accent4 9" xfId="1000"/>
    <cellStyle name="40% - Accent5" xfId="1001"/>
    <cellStyle name="警告文本 2" xfId="1002"/>
    <cellStyle name="40% - Accent5 2" xfId="1003"/>
    <cellStyle name="警告文本 2 2" xfId="1004"/>
    <cellStyle name="40% - Accent5 2 2" xfId="1005"/>
    <cellStyle name="好_adad3_db 2 5" xfId="1006"/>
    <cellStyle name="40% - Accent5 2 2 2" xfId="1007"/>
    <cellStyle name="好_adad3_db 2 5 2" xfId="1008"/>
    <cellStyle name="40% - Accent5 2 2 3" xfId="1009"/>
    <cellStyle name="40% - Accent5 2 2 3 2" xfId="1010"/>
    <cellStyle name="Bad 4 3" xfId="1011"/>
    <cellStyle name="40% - Accent5 2 2 4" xfId="1012"/>
    <cellStyle name="Accent3 2 4 2" xfId="1013"/>
    <cellStyle name="40% - Accent5 2 2 4 2" xfId="1014"/>
    <cellStyle name="40% - Accent5 2 2 5" xfId="1015"/>
    <cellStyle name="40% - Accent5 2 2 5 2" xfId="1016"/>
    <cellStyle name="40% - Accent5 2 2 6" xfId="1017"/>
    <cellStyle name="40% - Accent5 2 2 6 2" xfId="1018"/>
    <cellStyle name="40% - Accent5 2 2 7" xfId="1019"/>
    <cellStyle name="40% - Accent5 2 3" xfId="1020"/>
    <cellStyle name="好_adad3_db 2 6" xfId="1021"/>
    <cellStyle name="40% - Accent5 2 3 2" xfId="1022"/>
    <cellStyle name="好_adad3_db 2 6 2" xfId="1023"/>
    <cellStyle name="40% - Accent5 2 4" xfId="1024"/>
    <cellStyle name="60% - Accent6 2 7 2" xfId="1025"/>
    <cellStyle name="好_adad3_db 2 7" xfId="1026"/>
    <cellStyle name="强调文字颜色 5 3 2" xfId="1027"/>
    <cellStyle name="40% - Accent5 2 4 2" xfId="1028"/>
    <cellStyle name="40% - Accent5 2 5" xfId="1029"/>
    <cellStyle name="40% - Accent5 2 5 2" xfId="1030"/>
    <cellStyle name="好_adad3_db_schema 4" xfId="1031"/>
    <cellStyle name="40% - Accent5 2 6" xfId="1032"/>
    <cellStyle name="40% - Accent5 2 6 2" xfId="1033"/>
    <cellStyle name="40% - Accent5 2 7" xfId="1034"/>
    <cellStyle name="40% - Accent5 2 7 2" xfId="1035"/>
    <cellStyle name="40% - Accent5 2 8" xfId="1036"/>
    <cellStyle name="40% - Accent5 3" xfId="1037"/>
    <cellStyle name="40% - Accent5 3 2" xfId="1038"/>
    <cellStyle name="好_adad3_db 3 5" xfId="1039"/>
    <cellStyle name="40% - Accent5 3 2 2" xfId="1040"/>
    <cellStyle name="好_adad3_db 3 5 2" xfId="1041"/>
    <cellStyle name="40% - Accent5 3 3" xfId="1042"/>
    <cellStyle name="好_adad3_db 3 6" xfId="1043"/>
    <cellStyle name="40% - Accent5 3 3 2" xfId="1044"/>
    <cellStyle name="好_adad3_db 3 6 2" xfId="1045"/>
    <cellStyle name="40% - Accent5 3 4" xfId="1046"/>
    <cellStyle name="好_adad3_db 3 7" xfId="1047"/>
    <cellStyle name="40% - Accent5 3 4 2" xfId="1048"/>
    <cellStyle name="40% - Accent5 3 5" xfId="1049"/>
    <cellStyle name="標準 2 2 2" xfId="1050"/>
    <cellStyle name="40% - Accent5 3 5 2" xfId="1051"/>
    <cellStyle name="標準 2 2 2 2" xfId="1052"/>
    <cellStyle name="40% - Accent5 3 6" xfId="1053"/>
    <cellStyle name="標準 2 2 3" xfId="1054"/>
    <cellStyle name="40% - Accent5 3 6 2" xfId="1055"/>
    <cellStyle name="標準 2 2 3 2" xfId="1056"/>
    <cellStyle name="40% - Accent5 3 7" xfId="1057"/>
    <cellStyle name="Warning Text 2 2" xfId="1058"/>
    <cellStyle name="標準 2 2 4" xfId="1059"/>
    <cellStyle name="40% - Accent5 4 2" xfId="1060"/>
    <cellStyle name="40% - Accent5 4 2 2" xfId="1061"/>
    <cellStyle name="40% - Accent5 4 3" xfId="1062"/>
    <cellStyle name="40% - Accent5 4 3 2" xfId="1063"/>
    <cellStyle name="40% - Accent5 4 4" xfId="1064"/>
    <cellStyle name="40% - Accent5 4 4 2" xfId="1065"/>
    <cellStyle name="40% - Accent5 4 5" xfId="1066"/>
    <cellStyle name="標準 2 3 2" xfId="1067"/>
    <cellStyle name="40% - Accent5 4 5 2" xfId="1068"/>
    <cellStyle name="標準 2 3 2 2" xfId="1069"/>
    <cellStyle name="40% - Accent5 4 6" xfId="1070"/>
    <cellStyle name="標準 2 3 3" xfId="1071"/>
    <cellStyle name="40% - Accent5 4 6 2" xfId="1072"/>
    <cellStyle name="標準 2 3 3 2" xfId="1073"/>
    <cellStyle name="40% - Accent5 4 7" xfId="1074"/>
    <cellStyle name="Warning Text 3 2" xfId="1075"/>
    <cellStyle name="標準 2 3 4" xfId="1076"/>
    <cellStyle name="40% - Accent5 5" xfId="1077"/>
    <cellStyle name="40% - Accent5 5 2" xfId="1078"/>
    <cellStyle name="40% - Accent5 6" xfId="1079"/>
    <cellStyle name="Good 2 2 2" xfId="1080"/>
    <cellStyle name="Title 7 2" xfId="1081"/>
    <cellStyle name="40% - Accent5 6 2" xfId="1082"/>
    <cellStyle name="Good 2 2 2 2" xfId="1083"/>
    <cellStyle name="40% - Accent5 7" xfId="1084"/>
    <cellStyle name="Good 2 2 3" xfId="1085"/>
    <cellStyle name="40% - Accent5 7 2" xfId="1086"/>
    <cellStyle name="Good 2 2 3 2" xfId="1087"/>
    <cellStyle name="40% - Accent5 8" xfId="1088"/>
    <cellStyle name="Good 2 2 4" xfId="1089"/>
    <cellStyle name="40% - Accent5 8 2" xfId="1090"/>
    <cellStyle name="Good 2 2 4 2" xfId="1091"/>
    <cellStyle name="40% - Accent5 9" xfId="1092"/>
    <cellStyle name="Good 2 2 5" xfId="1093"/>
    <cellStyle name="40% - Accent6" xfId="1094"/>
    <cellStyle name="Explanatory Text 2 6 2" xfId="1095"/>
    <cellStyle name="差_mintuku_dbssss_schema 2 3 2" xfId="1096"/>
    <cellStyle name="警告文本 3" xfId="1097"/>
    <cellStyle name="40% - Accent6 2" xfId="1098"/>
    <cellStyle name="警告文本 3 2" xfId="1099"/>
    <cellStyle name="40% - Accent6 2 2" xfId="1100"/>
    <cellStyle name="40% - Accent6 2 2 2 2" xfId="1101"/>
    <cellStyle name="40% - Accent6 2 2 3" xfId="1102"/>
    <cellStyle name="Accent3 2 2 2 2" xfId="1103"/>
    <cellStyle name="40% - Accent6 2 2 3 2" xfId="1104"/>
    <cellStyle name="40% - Accent6 2 2 4" xfId="1105"/>
    <cellStyle name="60% - 强调文字颜色 3 2" xfId="1106"/>
    <cellStyle name="Accent4 2 4 2" xfId="1107"/>
    <cellStyle name="好_mintuku_dbssss_schema 2 4 2" xfId="1108"/>
    <cellStyle name="40% - Accent6 2 2 4 2" xfId="1109"/>
    <cellStyle name="60% - 强调文字颜色 3 2 2" xfId="1110"/>
    <cellStyle name="40% - Accent6 2 2 5 2" xfId="1111"/>
    <cellStyle name="60% - 强调文字颜色 3 3 2" xfId="1112"/>
    <cellStyle name="40% - Accent6 2 2 6" xfId="1113"/>
    <cellStyle name="40% - Accent6 2 2 6 2" xfId="1114"/>
    <cellStyle name="40% - Accent6 2 2 7" xfId="1115"/>
    <cellStyle name="40% - Accent6 2 3" xfId="1116"/>
    <cellStyle name="40% - Accent6 2 3 2" xfId="1117"/>
    <cellStyle name="40% - Accent6 2 4" xfId="1118"/>
    <cellStyle name="强调文字颜色 6 3 2" xfId="1119"/>
    <cellStyle name="40% - Accent6 2 4 2" xfId="1120"/>
    <cellStyle name="40% - Accent6 2 5" xfId="1121"/>
    <cellStyle name="40% - Accent6 2 5 2" xfId="1122"/>
    <cellStyle name="40% - Accent6 2 6" xfId="1123"/>
    <cellStyle name="40% - Accent6 2 6 2" xfId="1124"/>
    <cellStyle name="40% - Accent6 2 7" xfId="1125"/>
    <cellStyle name="好_mintuku_db_schema 3 2" xfId="1126"/>
    <cellStyle name="40% - Accent6 2 7 2" xfId="1127"/>
    <cellStyle name="40% - Accent6 2 8" xfId="1128"/>
    <cellStyle name="40% - Accent6 3" xfId="1129"/>
    <cellStyle name="40% - Accent6 3 2" xfId="1130"/>
    <cellStyle name="Accent1" xfId="1131"/>
    <cellStyle name="Good 6" xfId="1132"/>
    <cellStyle name="40% - Accent6 3 3" xfId="1133"/>
    <cellStyle name="Accent2" xfId="1134"/>
    <cellStyle name="Good 7" xfId="1135"/>
    <cellStyle name="40% - Accent6 3 3 2" xfId="1136"/>
    <cellStyle name="60% - Accent1 2 2 7" xfId="1137"/>
    <cellStyle name="Accent2 2" xfId="1138"/>
    <cellStyle name="Good 7 2" xfId="1139"/>
    <cellStyle name="40% - Accent6 3 4" xfId="1140"/>
    <cellStyle name="Accent3" xfId="1141"/>
    <cellStyle name="Good 8" xfId="1142"/>
    <cellStyle name="40% - Accent6 3 4 2" xfId="1143"/>
    <cellStyle name="Accent3 2" xfId="1144"/>
    <cellStyle name="Good 8 2" xfId="1145"/>
    <cellStyle name="40% - Accent6 3 5" xfId="1146"/>
    <cellStyle name="Accent4" xfId="1147"/>
    <cellStyle name="Good 9" xfId="1148"/>
    <cellStyle name="標準 3 2 2" xfId="1149"/>
    <cellStyle name="好_mintuku_dbssss_schema" xfId="1150"/>
    <cellStyle name="40% - Accent6 3 5 2" xfId="1151"/>
    <cellStyle name="Accent4 2" xfId="1152"/>
    <cellStyle name="標準 3 2 2 2" xfId="1153"/>
    <cellStyle name="差_fortune_db_schema 3" xfId="1154"/>
    <cellStyle name="好_mintuku_dbssss_schema 2" xfId="1155"/>
    <cellStyle name="40% - Accent6 3 6" xfId="1156"/>
    <cellStyle name="Accent5" xfId="1157"/>
    <cellStyle name="標準 3 2 3" xfId="1158"/>
    <cellStyle name="40% - Accent6 3 6 2" xfId="1159"/>
    <cellStyle name="Accent5 2" xfId="1160"/>
    <cellStyle name="標準 3 2 3 2" xfId="1161"/>
    <cellStyle name="40% - Accent6 3 7" xfId="1162"/>
    <cellStyle name="Accent6" xfId="1163"/>
    <cellStyle name="標準 3 2 4" xfId="1164"/>
    <cellStyle name="好_mintuku_db_schema 4 2" xfId="1165"/>
    <cellStyle name="40% - Accent6 4 2" xfId="1166"/>
    <cellStyle name="Bad 5" xfId="1167"/>
    <cellStyle name="40% - Accent6 4 3" xfId="1168"/>
    <cellStyle name="Bad 6" xfId="1169"/>
    <cellStyle name="40% - Accent6 4 3 2" xfId="1170"/>
    <cellStyle name="Bad 6 2" xfId="1171"/>
    <cellStyle name="40% - Accent6 4 4" xfId="1172"/>
    <cellStyle name="Bad 7" xfId="1173"/>
    <cellStyle name="40% - Accent6 4 4 2" xfId="1174"/>
    <cellStyle name="Bad 7 2" xfId="1175"/>
    <cellStyle name="40% - Accent6 4 5" xfId="1176"/>
    <cellStyle name="Bad 8" xfId="1177"/>
    <cellStyle name="標準 3 3 2" xfId="1178"/>
    <cellStyle name="40% - Accent6 4 5 2" xfId="1179"/>
    <cellStyle name="Bad 8 2" xfId="1180"/>
    <cellStyle name="40% - Accent6 4 6" xfId="1181"/>
    <cellStyle name="Bad 9" xfId="1182"/>
    <cellStyle name="40% - Accent6 4 6 2" xfId="1183"/>
    <cellStyle name="差_mam_db_schema 5" xfId="1184"/>
    <cellStyle name="40% - Accent6 4 7" xfId="1185"/>
    <cellStyle name="好_mintuku_db_schema 5 2" xfId="1186"/>
    <cellStyle name="40% - Accent6 5" xfId="1187"/>
    <cellStyle name="Warning Text 2 2 2 2" xfId="1188"/>
    <cellStyle name="40% - Accent6 5 2" xfId="1189"/>
    <cellStyle name="40% - Accent6 6" xfId="1190"/>
    <cellStyle name="Good 2 3 2" xfId="1191"/>
    <cellStyle name="Title 8 2" xfId="1192"/>
    <cellStyle name="40% - Accent6 6 2" xfId="1193"/>
    <cellStyle name="40% - Accent6 7" xfId="1194"/>
    <cellStyle name="40% - Accent6 7 2" xfId="1195"/>
    <cellStyle name="Output 2 2 6" xfId="1196"/>
    <cellStyle name="40% - Accent6 8" xfId="1197"/>
    <cellStyle name="40% - Accent6 8 2" xfId="1198"/>
    <cellStyle name="40% - Accent6 9" xfId="1199"/>
    <cellStyle name="40% - 强调文字颜色 1 2" xfId="1200"/>
    <cellStyle name="40% - 强调文字颜色 1 2 2" xfId="1201"/>
    <cellStyle name="40% - 强调文字颜色 1 3" xfId="1202"/>
    <cellStyle name="Accent6 3 6 2" xfId="1203"/>
    <cellStyle name="40% - 强调文字颜色 1 3 2" xfId="1204"/>
    <cellStyle name="40% - 强调文字颜色 2 2" xfId="1205"/>
    <cellStyle name="40% - 强调文字颜色 2 2 2" xfId="1206"/>
    <cellStyle name="40% - 强调文字颜色 2 3" xfId="1207"/>
    <cellStyle name="40% - 强调文字颜色 2 3 2" xfId="1208"/>
    <cellStyle name="40% - 强调文字颜色 3 2" xfId="1209"/>
    <cellStyle name="差_adad3_db 5" xfId="1210"/>
    <cellStyle name="40% - 强调文字颜色 3 2 2" xfId="1211"/>
    <cellStyle name="Neutral 2 2 3" xfId="1212"/>
    <cellStyle name="差_adad3_db 5 2" xfId="1213"/>
    <cellStyle name="40% - 强调文字颜色 3 3" xfId="1214"/>
    <cellStyle name="差_adad3_db 6" xfId="1215"/>
    <cellStyle name="40% - 强调文字颜色 3 3 2" xfId="1216"/>
    <cellStyle name="Bad 2 2 4" xfId="1217"/>
    <cellStyle name="Output 2 8" xfId="1218"/>
    <cellStyle name="差_adad3_db 6 2" xfId="1219"/>
    <cellStyle name="40% - 强调文字颜色 4 2" xfId="1220"/>
    <cellStyle name="40% - 强调文字颜色 4 2 2" xfId="1221"/>
    <cellStyle name="40% - 强调文字颜色 4 3" xfId="1222"/>
    <cellStyle name="40% - 强调文字颜色 4 3 2" xfId="1223"/>
    <cellStyle name="40% - 强调文字颜色 5 2" xfId="1224"/>
    <cellStyle name="40% - 强调文字颜色 5 2 2" xfId="1225"/>
    <cellStyle name="40% - 强调文字颜色 5 3" xfId="1226"/>
    <cellStyle name="40% - 强调文字颜色 5 3 2" xfId="1227"/>
    <cellStyle name="40% - 强调文字颜色 6 2" xfId="1228"/>
    <cellStyle name="40% - 强调文字颜色 6 2 2" xfId="1229"/>
    <cellStyle name="40% - 强调文字颜色 6 3" xfId="1230"/>
    <cellStyle name="40% - 强调文字颜色 6 3 2" xfId="1231"/>
    <cellStyle name="60% - Accent1 2" xfId="1232"/>
    <cellStyle name="60% - Accent4 2 5" xfId="1233"/>
    <cellStyle name="60% - Accent1 2 2 2 2" xfId="1234"/>
    <cellStyle name="60% - Accent1 2 2 3" xfId="1235"/>
    <cellStyle name="60% - Accent1 2 2 3 2" xfId="1236"/>
    <cellStyle name="60% - Accent1 2 2 4 2" xfId="1237"/>
    <cellStyle name="60% - Accent1 2 2 5" xfId="1238"/>
    <cellStyle name="60% - Accent1 2 2 5 2" xfId="1239"/>
    <cellStyle name="60% - Accent1 2 2 6" xfId="1240"/>
    <cellStyle name="60% - Accent1 2 2 6 2" xfId="1241"/>
    <cellStyle name="60% - Accent1 2 6 2" xfId="1242"/>
    <cellStyle name="60% - Accent1 2 7" xfId="1243"/>
    <cellStyle name="60% - Accent1 2 7 2" xfId="1244"/>
    <cellStyle name="60% - Accent1 2 8" xfId="1245"/>
    <cellStyle name="60% - Accent1 3" xfId="1246"/>
    <cellStyle name="60% - Accent4 2 6" xfId="1247"/>
    <cellStyle name="60% - Accent1 3 6 2" xfId="1248"/>
    <cellStyle name="60% - Accent1 3 7" xfId="1249"/>
    <cellStyle name="60% - Accent1 4" xfId="1250"/>
    <cellStyle name="60% - Accent4 2 7" xfId="1251"/>
    <cellStyle name="60% - Accent1 4 6 2" xfId="1252"/>
    <cellStyle name="60% - Accent1 4 7" xfId="1253"/>
    <cellStyle name="60% - Accent1 5 2" xfId="1254"/>
    <cellStyle name="60% - Accent1 6" xfId="1255"/>
    <cellStyle name="60% - Accent5 2 2 4 2" xfId="1256"/>
    <cellStyle name="60% - Accent1 6 2" xfId="1257"/>
    <cellStyle name="60% - Accent1 7" xfId="1258"/>
    <cellStyle name="60% - Accent1 7 2" xfId="1259"/>
    <cellStyle name="Calculation 2 3" xfId="1260"/>
    <cellStyle name="60% - Accent1 8" xfId="1261"/>
    <cellStyle name="60% - Accent1 8 2" xfId="1262"/>
    <cellStyle name="Calculation 3 3" xfId="1263"/>
    <cellStyle name="60% - Accent1 9" xfId="1264"/>
    <cellStyle name="60% - Accent2" xfId="1265"/>
    <cellStyle name="60% - Accent2 2" xfId="1266"/>
    <cellStyle name="60% - Accent4 3 5" xfId="1267"/>
    <cellStyle name="60% - Accent2 2 2" xfId="1268"/>
    <cellStyle name="60% - Accent4 3 5 2" xfId="1269"/>
    <cellStyle name="60% - Accent2 2 2 2" xfId="1270"/>
    <cellStyle name="60% - Accent2 2 2 2 2" xfId="1271"/>
    <cellStyle name="60% - Accent2 2 2 3" xfId="1272"/>
    <cellStyle name="60% - Accent2 2 2 3 2" xfId="1273"/>
    <cellStyle name="60% - Accent2 2 2 4 2" xfId="1274"/>
    <cellStyle name="60% - Accent2 2 2 5" xfId="1275"/>
    <cellStyle name="60% - Accent2 2 2 5 2" xfId="1276"/>
    <cellStyle name="60% - Accent2 2 2 6" xfId="1277"/>
    <cellStyle name="60% - Accent2 2 2 6 2" xfId="1278"/>
    <cellStyle name="Accent4 2 2 6" xfId="1279"/>
    <cellStyle name="60% - Accent2 2 2 7" xfId="1280"/>
    <cellStyle name="60% - Accent2 2 3" xfId="1281"/>
    <cellStyle name="Output 4 6 2" xfId="1282"/>
    <cellStyle name="60% - Accent2 2 3 2" xfId="1283"/>
    <cellStyle name="60% - Accent2 2 4" xfId="1284"/>
    <cellStyle name="检查单元格 3 2" xfId="1285"/>
    <cellStyle name="60% - Accent2 2 4 2" xfId="1286"/>
    <cellStyle name="60% - Accent2 2 5" xfId="1287"/>
    <cellStyle name="60% - Accent2 2 5 2" xfId="1288"/>
    <cellStyle name="60% - Accent2 2 6" xfId="1289"/>
    <cellStyle name="60% - Accent2 2 6 2" xfId="1290"/>
    <cellStyle name="60% - Accent2 2 7" xfId="1291"/>
    <cellStyle name="60% - Accent2 2 7 2" xfId="1292"/>
    <cellStyle name="差_adad3_db_schema 4" xfId="1293"/>
    <cellStyle name="60% - Accent2 2 8" xfId="1294"/>
    <cellStyle name="60% - Accent2 3" xfId="1295"/>
    <cellStyle name="60% - Accent4 3 6" xfId="1296"/>
    <cellStyle name="60% - Accent2 3 2" xfId="1297"/>
    <cellStyle name="60% - Accent4 3 6 2" xfId="1298"/>
    <cellStyle name="60% - Accent2 3 2 2" xfId="1299"/>
    <cellStyle name="60% - Accent2 3 3" xfId="1300"/>
    <cellStyle name="60% - Accent2 3 3 2" xfId="1301"/>
    <cellStyle name="60% - Accent2 3 4" xfId="1302"/>
    <cellStyle name="60% - Accent2 3 4 2" xfId="1303"/>
    <cellStyle name="60% - Accent2 3 5" xfId="1304"/>
    <cellStyle name="60% - Accent2 3 5 2" xfId="1305"/>
    <cellStyle name="60% - Accent2 3 6" xfId="1306"/>
    <cellStyle name="60% - Accent2 3 7" xfId="1307"/>
    <cellStyle name="60% - Accent2 4" xfId="1308"/>
    <cellStyle name="60% - Accent4 3 7" xfId="1309"/>
    <cellStyle name="60% - Accent2 4 2" xfId="1310"/>
    <cellStyle name="60% - Accent2 4 2 2" xfId="1311"/>
    <cellStyle name="60% - Accent2 4 3" xfId="1312"/>
    <cellStyle name="60% - Accent2 4 3 2" xfId="1313"/>
    <cellStyle name="差_mam_schedule_db_schema" xfId="1314"/>
    <cellStyle name="60% - Accent2 4 4" xfId="1315"/>
    <cellStyle name="60% - Accent2 4 4 2" xfId="1316"/>
    <cellStyle name="60% - Accent2 4 5" xfId="1317"/>
    <cellStyle name="60% - Accent2 4 5 2" xfId="1318"/>
    <cellStyle name="60% - Accent2 4 6" xfId="1319"/>
    <cellStyle name="60% - Accent2 4 6 2" xfId="1320"/>
    <cellStyle name="60% - Accent2 4 7" xfId="1321"/>
    <cellStyle name="60% - Accent2 5 2" xfId="1322"/>
    <cellStyle name="60% - Accent2 6" xfId="1323"/>
    <cellStyle name="60% - Accent5 2 2 5 2" xfId="1324"/>
    <cellStyle name="60% - Accent2 6 2" xfId="1325"/>
    <cellStyle name="60% - Accent2 7" xfId="1326"/>
    <cellStyle name="Accent5 2 2" xfId="1327"/>
    <cellStyle name="60% - Accent2 7 2" xfId="1328"/>
    <cellStyle name="Accent5 2 2 2" xfId="1329"/>
    <cellStyle name="60% - Accent2 8" xfId="1330"/>
    <cellStyle name="Accent5 2 3" xfId="1331"/>
    <cellStyle name="60% - Accent2 8 2" xfId="1332"/>
    <cellStyle name="Accent5 2 3 2" xfId="1333"/>
    <cellStyle name="差_adad3_db 2 5" xfId="1334"/>
    <cellStyle name="60% - Accent2 9" xfId="1335"/>
    <cellStyle name="Accent5 2 4" xfId="1336"/>
    <cellStyle name="60% - Accent3" xfId="1337"/>
    <cellStyle name="Accent2 2 5 2" xfId="1338"/>
    <cellStyle name="60% - Accent3 2" xfId="1339"/>
    <cellStyle name="60% - Accent4 4 5" xfId="1340"/>
    <cellStyle name="60% - Accent3 2 2" xfId="1341"/>
    <cellStyle name="60% - Accent4 4 5 2" xfId="1342"/>
    <cellStyle name="60% - Accent3 2 2 2" xfId="1343"/>
    <cellStyle name="Accent3 3 3" xfId="1344"/>
    <cellStyle name="60% - Accent3 2 2 2 2" xfId="1345"/>
    <cellStyle name="Accent3 3 3 2" xfId="1346"/>
    <cellStyle name="差_mam_schedule_db_schema 2 6" xfId="1347"/>
    <cellStyle name="60% - Accent3 2 2 3" xfId="1348"/>
    <cellStyle name="Accent3 3 4" xfId="1349"/>
    <cellStyle name="60% - Accent3 2 2 3 2" xfId="1350"/>
    <cellStyle name="Accent3 3 4 2" xfId="1351"/>
    <cellStyle name="60% - Accent3 2 2 4 2" xfId="1352"/>
    <cellStyle name="Accent3 3 5 2" xfId="1353"/>
    <cellStyle name="链接单元格 2 2" xfId="1354"/>
    <cellStyle name="60% - Accent3 2 2 5" xfId="1355"/>
    <cellStyle name="Accent3 3 6" xfId="1356"/>
    <cellStyle name="链接单元格 3" xfId="1357"/>
    <cellStyle name="60% - Accent3 2 2 5 2" xfId="1358"/>
    <cellStyle name="Accent3 3 6 2" xfId="1359"/>
    <cellStyle name="链接单元格 3 2" xfId="1360"/>
    <cellStyle name="60% - Accent3 2 2 6" xfId="1361"/>
    <cellStyle name="Accent3 3 7" xfId="1362"/>
    <cellStyle name="60% - Accent3 2 2 6 2" xfId="1363"/>
    <cellStyle name="標準 2 2 2 4" xfId="1364"/>
    <cellStyle name="60% - Accent3 2 2 7" xfId="1365"/>
    <cellStyle name="60% - Accent3 2 3" xfId="1366"/>
    <cellStyle name="60% - Accent3 2 3 2" xfId="1367"/>
    <cellStyle name="Accent3 4 3" xfId="1368"/>
    <cellStyle name="60% - Accent3 2 4" xfId="1369"/>
    <cellStyle name="Note 2 5 2" xfId="1370"/>
    <cellStyle name="60% - Accent3 2 4 2" xfId="1371"/>
    <cellStyle name="60% - Accent3 2 5 2" xfId="1372"/>
    <cellStyle name="60% - Accent3 2 6" xfId="1373"/>
    <cellStyle name="60% - Accent3 2 6 2" xfId="1374"/>
    <cellStyle name="60% - Accent3 2 7" xfId="1375"/>
    <cellStyle name="60% - Accent3 2 7 2" xfId="1376"/>
    <cellStyle name="好_mam_db_schema 4" xfId="1377"/>
    <cellStyle name="60% - Accent3 3" xfId="1378"/>
    <cellStyle name="60% - Accent4 4 6" xfId="1379"/>
    <cellStyle name="60% - Accent3 3 2" xfId="1380"/>
    <cellStyle name="60% - Accent4 4 6 2" xfId="1381"/>
    <cellStyle name="60% - Accent3 3 2 2" xfId="1382"/>
    <cellStyle name="Accent4 3 3" xfId="1383"/>
    <cellStyle name="60% - Accent3 3 3" xfId="1384"/>
    <cellStyle name="60% - Accent3 3 3 2" xfId="1385"/>
    <cellStyle name="Accent4 4 3" xfId="1386"/>
    <cellStyle name="60% - Accent3 3 4" xfId="1387"/>
    <cellStyle name="Note 2 6 2" xfId="1388"/>
    <cellStyle name="60% - Accent3 3 4 2" xfId="1389"/>
    <cellStyle name="Total 2 4" xfId="1390"/>
    <cellStyle name="60% - Accent3 3 5 2" xfId="1391"/>
    <cellStyle name="Total 3 4" xfId="1392"/>
    <cellStyle name="好_mam_school_db_schema 2 6" xfId="1393"/>
    <cellStyle name="60% - Accent3 3 6" xfId="1394"/>
    <cellStyle name="60% - Accent3 3 6 2" xfId="1395"/>
    <cellStyle name="Total 4 4" xfId="1396"/>
    <cellStyle name="60% - Accent3 3 7" xfId="1397"/>
    <cellStyle name="60% - Accent3 4" xfId="1398"/>
    <cellStyle name="60% - Accent4 4 7" xfId="1399"/>
    <cellStyle name="60% - Accent3 4 2" xfId="1400"/>
    <cellStyle name="60% - Accent3 4 2 2" xfId="1401"/>
    <cellStyle name="60% - Accent3 8" xfId="1402"/>
    <cellStyle name="Accent5 3 3" xfId="1403"/>
    <cellStyle name="60% - Accent3 4 3" xfId="1404"/>
    <cellStyle name="60% - Accent3 4 3 2" xfId="1405"/>
    <cellStyle name="60% - Accent4 8" xfId="1406"/>
    <cellStyle name="Accent5 4 3" xfId="1407"/>
    <cellStyle name="60% - Accent3 4 4" xfId="1408"/>
    <cellStyle name="Note 2 7 2" xfId="1409"/>
    <cellStyle name="60% - Accent3 4 4 2" xfId="1410"/>
    <cellStyle name="60% - Accent5 8" xfId="1411"/>
    <cellStyle name="60% - Accent3 4 5 2" xfId="1412"/>
    <cellStyle name="60% - Accent6 8" xfId="1413"/>
    <cellStyle name="60% - Accent3 4 6" xfId="1414"/>
    <cellStyle name="60% - Accent3 4 6 2" xfId="1415"/>
    <cellStyle name="60% - Accent3 4 7" xfId="1416"/>
    <cellStyle name="60% - Accent3 5 2" xfId="1417"/>
    <cellStyle name="60% - Accent3 6" xfId="1418"/>
    <cellStyle name="60% - Accent5 2 2 6 2" xfId="1419"/>
    <cellStyle name="60% - Accent3 6 2" xfId="1420"/>
    <cellStyle name="Check Cell 3" xfId="1421"/>
    <cellStyle name="60% - Accent3 7" xfId="1422"/>
    <cellStyle name="Accent5 3 2" xfId="1423"/>
    <cellStyle name="60% - Accent3 8 2" xfId="1424"/>
    <cellStyle name="Accent5 3 3 2" xfId="1425"/>
    <cellStyle name="60% - Accent3 9" xfId="1426"/>
    <cellStyle name="Accent5 3 4" xfId="1427"/>
    <cellStyle name="60% - Accent4" xfId="1428"/>
    <cellStyle name="60% - Accent4 2" xfId="1429"/>
    <cellStyle name="60% - Accent4 2 2" xfId="1430"/>
    <cellStyle name="Input 2 2 6" xfId="1431"/>
    <cellStyle name="60% - Accent4 2 2 6 2" xfId="1432"/>
    <cellStyle name="60% - Accent4 2 2 7" xfId="1433"/>
    <cellStyle name="60% - Accent4 2 3" xfId="1434"/>
    <cellStyle name="Input 2 2 7" xfId="1435"/>
    <cellStyle name="60% - Accent4 2 4" xfId="1436"/>
    <cellStyle name="Note 3 5 2" xfId="1437"/>
    <cellStyle name="60% - Accent4 3" xfId="1438"/>
    <cellStyle name="60% - Accent4 3 2" xfId="1439"/>
    <cellStyle name="好_mam_db_schema 2 5" xfId="1440"/>
    <cellStyle name="60% - Accent4 3 2 2" xfId="1441"/>
    <cellStyle name="好_mam_db_schema 2 5 2" xfId="1442"/>
    <cellStyle name="60% - Accent4 3 3" xfId="1443"/>
    <cellStyle name="好_mam_db_schema 2 6" xfId="1444"/>
    <cellStyle name="60% - Accent4 3 3 2" xfId="1445"/>
    <cellStyle name="好_mam_db_schema 2 6 2" xfId="1446"/>
    <cellStyle name="60% - Accent4 3 4" xfId="1447"/>
    <cellStyle name="Note 3 6 2" xfId="1448"/>
    <cellStyle name="好_mam_db_schema 2 7" xfId="1449"/>
    <cellStyle name="60% - Accent4 3 4 2" xfId="1450"/>
    <cellStyle name="60% - Accent4 4" xfId="1451"/>
    <cellStyle name="60% - Accent4 4 2" xfId="1452"/>
    <cellStyle name="60% - Accent4 4 2 2" xfId="1453"/>
    <cellStyle name="60% - Accent4 4 3" xfId="1454"/>
    <cellStyle name="60% - Accent4 4 3 2" xfId="1455"/>
    <cellStyle name="60% - Accent4 4 4" xfId="1456"/>
    <cellStyle name="60% - Accent4 4 4 2" xfId="1457"/>
    <cellStyle name="Note 6" xfId="1458"/>
    <cellStyle name="60% - Accent4 5 2" xfId="1459"/>
    <cellStyle name="60% - Accent4 6" xfId="1460"/>
    <cellStyle name="60% - Accent4 6 2" xfId="1461"/>
    <cellStyle name="60% - Accent4 7" xfId="1462"/>
    <cellStyle name="Accent5 4 2" xfId="1463"/>
    <cellStyle name="60% - Accent4 7 2" xfId="1464"/>
    <cellStyle name="Accent5 4 2 2" xfId="1465"/>
    <cellStyle name="60% - Accent4 8 2" xfId="1466"/>
    <cellStyle name="Accent5 4 3 2" xfId="1467"/>
    <cellStyle name="60% - Accent4 9" xfId="1468"/>
    <cellStyle name="Accent5 4 4" xfId="1469"/>
    <cellStyle name="60% - Accent5" xfId="1470"/>
    <cellStyle name="强调文字颜色 4 2" xfId="1471"/>
    <cellStyle name="60% - Accent5 2" xfId="1472"/>
    <cellStyle name="强调文字颜色 4 2 2" xfId="1473"/>
    <cellStyle name="60% - Accent5 2 2" xfId="1474"/>
    <cellStyle name="60% - Accent5 2 2 2" xfId="1475"/>
    <cellStyle name="60% - Accent5 2 2 2 2" xfId="1476"/>
    <cellStyle name="60% - Accent5 2 2 3" xfId="1477"/>
    <cellStyle name="60% - Accent5 2 2 3 2" xfId="1478"/>
    <cellStyle name="60% - Accent5 2 2 4" xfId="1479"/>
    <cellStyle name="60% - Accent5 2 2 6" xfId="1480"/>
    <cellStyle name="Heading 1 2 4 2" xfId="1481"/>
    <cellStyle name="60% - Accent5 2 2 7" xfId="1482"/>
    <cellStyle name="60% - Accent5 2 3" xfId="1483"/>
    <cellStyle name="Heading 2 2" xfId="1484"/>
    <cellStyle name="60% - Accent5 2 3 2" xfId="1485"/>
    <cellStyle name="Heading 2 2 2" xfId="1486"/>
    <cellStyle name="60% - Accent5 2 4" xfId="1487"/>
    <cellStyle name="Heading 2 3" xfId="1488"/>
    <cellStyle name="Note 4 5 2" xfId="1489"/>
    <cellStyle name="60% - Accent5 2 4 2" xfId="1490"/>
    <cellStyle name="Heading 2 3 2" xfId="1491"/>
    <cellStyle name="60% - Accent5 2 5" xfId="1492"/>
    <cellStyle name="60% - Accent6 2 2 2" xfId="1493"/>
    <cellStyle name="Heading 2 4" xfId="1494"/>
    <cellStyle name="60% - Accent5 2 5 2" xfId="1495"/>
    <cellStyle name="60% - Accent6 2 2 2 2" xfId="1496"/>
    <cellStyle name="Heading 2 4 2" xfId="1497"/>
    <cellStyle name="60% - Accent5 2 6" xfId="1498"/>
    <cellStyle name="60% - Accent6 2 2 3" xfId="1499"/>
    <cellStyle name="Heading 2 5" xfId="1500"/>
    <cellStyle name="60% - Accent5 2 6 2" xfId="1501"/>
    <cellStyle name="60% - Accent6 2 2 3 2" xfId="1502"/>
    <cellStyle name="Heading 2 5 2" xfId="1503"/>
    <cellStyle name="Total 2 2 5" xfId="1504"/>
    <cellStyle name="60% - Accent5 2 7" xfId="1505"/>
    <cellStyle name="60% - Accent6 2 2 4" xfId="1506"/>
    <cellStyle name="Heading 2 6" xfId="1507"/>
    <cellStyle name="60% - Accent5 2 7 2" xfId="1508"/>
    <cellStyle name="60% - Accent6 2 2 4 2" xfId="1509"/>
    <cellStyle name="Heading 2 6 2" xfId="1510"/>
    <cellStyle name="60% - Accent5 3" xfId="1511"/>
    <cellStyle name="60% - Accent5 3 2" xfId="1512"/>
    <cellStyle name="60% - Accent5 3 2 2" xfId="1513"/>
    <cellStyle name="60% - Accent5 3 3" xfId="1514"/>
    <cellStyle name="Heading 3 2" xfId="1515"/>
    <cellStyle name="60% - Accent5 3 3 2" xfId="1516"/>
    <cellStyle name="Heading 3 2 2" xfId="1517"/>
    <cellStyle name="60% - Accent5 3 4" xfId="1518"/>
    <cellStyle name="Heading 3 3" xfId="1519"/>
    <cellStyle name="Note 4 6 2" xfId="1520"/>
    <cellStyle name="60% - Accent5 3 4 2" xfId="1521"/>
    <cellStyle name="Heading 3 3 2" xfId="1522"/>
    <cellStyle name="60% - Accent5 3 5" xfId="1523"/>
    <cellStyle name="60% - Accent6 2 3 2" xfId="1524"/>
    <cellStyle name="Heading 3 4" xfId="1525"/>
    <cellStyle name="60% - Accent5 3 5 2" xfId="1526"/>
    <cellStyle name="Heading 3 4 2" xfId="1527"/>
    <cellStyle name="60% - Accent5 3 6" xfId="1528"/>
    <cellStyle name="Heading 3 5" xfId="1529"/>
    <cellStyle name="60% - Accent5 3 6 2" xfId="1530"/>
    <cellStyle name="Heading 3 5 2" xfId="1531"/>
    <cellStyle name="60% - Accent5 3 7" xfId="1532"/>
    <cellStyle name="Heading 3 6" xfId="1533"/>
    <cellStyle name="60% - Accent5 4" xfId="1534"/>
    <cellStyle name="60% - Accent5 4 2" xfId="1535"/>
    <cellStyle name="60% - Accent5 4 2 2" xfId="1536"/>
    <cellStyle name="60% - Accent5 4 3" xfId="1537"/>
    <cellStyle name="Heading 4 2" xfId="1538"/>
    <cellStyle name="60% - Accent5 4 3 2" xfId="1539"/>
    <cellStyle name="Heading 4 2 2" xfId="1540"/>
    <cellStyle name="好 7" xfId="1541"/>
    <cellStyle name="60% - Accent5 4 4" xfId="1542"/>
    <cellStyle name="Heading 4 3" xfId="1543"/>
    <cellStyle name="60% - Accent5 4 4 2" xfId="1544"/>
    <cellStyle name="Heading 4 3 2" xfId="1545"/>
    <cellStyle name="60% - Accent5 4 5" xfId="1546"/>
    <cellStyle name="60% - Accent6 2 4 2" xfId="1547"/>
    <cellStyle name="Heading 4 4" xfId="1548"/>
    <cellStyle name="60% - Accent5 4 5 2" xfId="1549"/>
    <cellStyle name="Heading 4 4 2" xfId="1550"/>
    <cellStyle name="好_adad3_db_schema 2 6" xfId="1551"/>
    <cellStyle name="60% - Accent5 4 6" xfId="1552"/>
    <cellStyle name="Heading 4 5" xfId="1553"/>
    <cellStyle name="60% - Accent5 4 6 2" xfId="1554"/>
    <cellStyle name="Heading 4 5 2" xfId="1555"/>
    <cellStyle name="好_adad3_db_schema 3 6" xfId="1556"/>
    <cellStyle name="60% - Accent5 4 7" xfId="1557"/>
    <cellStyle name="Heading 4 6" xfId="1558"/>
    <cellStyle name="常规 2" xfId="1559"/>
    <cellStyle name="60% - Accent5 5 2" xfId="1560"/>
    <cellStyle name="Output 9" xfId="1561"/>
    <cellStyle name="60% - Accent5 6" xfId="1562"/>
    <cellStyle name="60% - Accent5 6 2" xfId="1563"/>
    <cellStyle name="60% - Accent5 7" xfId="1564"/>
    <cellStyle name="Accent5 5 2" xfId="1565"/>
    <cellStyle name="汇总 2 2" xfId="1566"/>
    <cellStyle name="60% - Accent5 7 2" xfId="1567"/>
    <cellStyle name="好_adad3_db 2 4" xfId="1568"/>
    <cellStyle name="60% - Accent5 8 2" xfId="1569"/>
    <cellStyle name="好_adad3_db 3 4" xfId="1570"/>
    <cellStyle name="60% - Accent5 9" xfId="1571"/>
    <cellStyle name="60% - Accent6" xfId="1572"/>
    <cellStyle name="强调文字颜色 4 3" xfId="1573"/>
    <cellStyle name="60% - Accent6 2 2 5 2" xfId="1574"/>
    <cellStyle name="Heading 2 7 2" xfId="1575"/>
    <cellStyle name="60% - Accent6 2 2 6" xfId="1576"/>
    <cellStyle name="Heading 2 2 4 2" xfId="1577"/>
    <cellStyle name="Heading 2 8" xfId="1578"/>
    <cellStyle name="60% - Accent6 2 2 6 2" xfId="1579"/>
    <cellStyle name="Heading 2 8 2" xfId="1580"/>
    <cellStyle name="60% - Accent6 2 2 7" xfId="1581"/>
    <cellStyle name="Heading 2 9" xfId="1582"/>
    <cellStyle name="60% - Accent6 2 3" xfId="1583"/>
    <cellStyle name="60% - Accent6 2 4" xfId="1584"/>
    <cellStyle name="Accent2 2 6 2" xfId="1585"/>
    <cellStyle name="60% - Accent6 2 5" xfId="1586"/>
    <cellStyle name="60% - Accent6 3 2 2" xfId="1587"/>
    <cellStyle name="60% - Accent6 2 5 2" xfId="1588"/>
    <cellStyle name="60% - Accent6 2 6" xfId="1589"/>
    <cellStyle name="强调文字颜色 5 2" xfId="1590"/>
    <cellStyle name="60% - Accent6 2 6 2" xfId="1591"/>
    <cellStyle name="强调文字颜色 5 2 2" xfId="1592"/>
    <cellStyle name="60% - Accent6 2 7" xfId="1593"/>
    <cellStyle name="强调文字颜色 5 3" xfId="1594"/>
    <cellStyle name="60% - Accent6 2 8" xfId="1595"/>
    <cellStyle name="60% - Accent6 3 3" xfId="1596"/>
    <cellStyle name="60% - Accent6 3 3 2" xfId="1597"/>
    <cellStyle name="60% - Accent6 3 5" xfId="1598"/>
    <cellStyle name="60% - Accent6 3 4" xfId="1599"/>
    <cellStyle name="Accent2 2 7 2" xfId="1600"/>
    <cellStyle name="60% - Accent6 3 4 2" xfId="1601"/>
    <cellStyle name="60% - Accent6 4 5" xfId="1602"/>
    <cellStyle name="Explanatory Text 5" xfId="1603"/>
    <cellStyle name="60% - Accent6 3 5 2" xfId="1604"/>
    <cellStyle name="60% - Accent6 3 6" xfId="1605"/>
    <cellStyle name="强调文字颜色 6 2" xfId="1606"/>
    <cellStyle name="60% - Accent6 3 6 2" xfId="1607"/>
    <cellStyle name="强调文字颜色 6 2 2" xfId="1608"/>
    <cellStyle name="60% - Accent6 3 7" xfId="1609"/>
    <cellStyle name="强调文字颜色 6 3" xfId="1610"/>
    <cellStyle name="60% - Accent6 4 2 2" xfId="1611"/>
    <cellStyle name="Explanatory Text 2 2" xfId="1612"/>
    <cellStyle name="60% - Accent6 4 3" xfId="1613"/>
    <cellStyle name="Explanatory Text 3" xfId="1614"/>
    <cellStyle name="60% - Accent6 4 3 2" xfId="1615"/>
    <cellStyle name="Explanatory Text 3 2" xfId="1616"/>
    <cellStyle name="60% - Accent6 4 4" xfId="1617"/>
    <cellStyle name="Explanatory Text 4" xfId="1618"/>
    <cellStyle name="60% - Accent6 4 4 2" xfId="1619"/>
    <cellStyle name="Explanatory Text 4 2" xfId="1620"/>
    <cellStyle name="60% - Accent6 4 5 2" xfId="1621"/>
    <cellStyle name="Explanatory Text 5 2" xfId="1622"/>
    <cellStyle name="60% - Accent6 4 6" xfId="1623"/>
    <cellStyle name="Explanatory Text 6" xfId="1624"/>
    <cellStyle name="60% - Accent6 4 6 2" xfId="1625"/>
    <cellStyle name="Explanatory Text 6 2" xfId="1626"/>
    <cellStyle name="60% - Accent6 4 7" xfId="1627"/>
    <cellStyle name="Explanatory Text 7" xfId="1628"/>
    <cellStyle name="60% - Accent6 6 2" xfId="1629"/>
    <cellStyle name="60% - Accent6 7" xfId="1630"/>
    <cellStyle name="Accent5 6 2" xfId="1631"/>
    <cellStyle name="汇总 3 2" xfId="1632"/>
    <cellStyle name="60% - Accent6 7 2" xfId="1633"/>
    <cellStyle name="Total 9" xfId="1634"/>
    <cellStyle name="60% - Accent6 8 2" xfId="1635"/>
    <cellStyle name="Good 5" xfId="1636"/>
    <cellStyle name="60% - Accent6 9" xfId="1637"/>
    <cellStyle name="60% - 强调文字颜色 1 2" xfId="1638"/>
    <cellStyle name="Accent4 2 2 2" xfId="1639"/>
    <cellStyle name="好_mintuku_dbssss_schema 2 2 2" xfId="1640"/>
    <cellStyle name="60% - 强调文字颜色 1 2 2" xfId="1641"/>
    <cellStyle name="Accent4 2 2 2 2" xfId="1642"/>
    <cellStyle name="60% - 强调文字颜色 1 3" xfId="1643"/>
    <cellStyle name="Accent4 2 2 3" xfId="1644"/>
    <cellStyle name="60% - 强调文字颜色 1 3 2" xfId="1645"/>
    <cellStyle name="Accent4 2 2 3 2" xfId="1646"/>
    <cellStyle name="60% - 强调文字颜色 2 2" xfId="1647"/>
    <cellStyle name="Accent4 2 3 2" xfId="1648"/>
    <cellStyle name="好_mintuku_dbssss_schema 2 3 2" xfId="1649"/>
    <cellStyle name="60% - 强调文字颜色 2 2 2" xfId="1650"/>
    <cellStyle name="60% - 强调文字颜色 2 3 2" xfId="1651"/>
    <cellStyle name="注释 2" xfId="1652"/>
    <cellStyle name="60% - 强调文字颜色 4 2" xfId="1653"/>
    <cellStyle name="Accent4 2 5 2" xfId="1654"/>
    <cellStyle name="好_mintuku_dbssss_schema 2 5 2" xfId="1655"/>
    <cellStyle name="60% - 强调文字颜色 4 2 2" xfId="1656"/>
    <cellStyle name="60% - 强调文字颜色 4 3 2" xfId="1657"/>
    <cellStyle name="Output 2 3" xfId="1658"/>
    <cellStyle name="60% - 强调文字颜色 5 2" xfId="1659"/>
    <cellStyle name="Accent4 2 6 2" xfId="1660"/>
    <cellStyle name="好_mintuku_dbssss_schema 2 6 2" xfId="1661"/>
    <cellStyle name="60% - 强调文字颜色 5 2 2" xfId="1662"/>
    <cellStyle name="60% - 强调文字颜色 5 3 2" xfId="1663"/>
    <cellStyle name="60% - 强调文字颜色 6 2" xfId="1664"/>
    <cellStyle name="Accent4 2 7 2" xfId="1665"/>
    <cellStyle name="60% - 强调文字颜色 6 2 2" xfId="1666"/>
    <cellStyle name="60% - 强调文字颜色 6 3 2" xfId="1667"/>
    <cellStyle name="Accent1 2 2" xfId="1668"/>
    <cellStyle name="Accent1 2 2 2" xfId="1669"/>
    <cellStyle name="Accent1 2 2 2 2" xfId="1670"/>
    <cellStyle name="Accent1 2 2 3" xfId="1671"/>
    <cellStyle name="Accent1 2 2 3 2" xfId="1672"/>
    <cellStyle name="Accent1 2 2 4" xfId="1673"/>
    <cellStyle name="Accent1 2 2 4 2" xfId="1674"/>
    <cellStyle name="Accent1 2 2 5" xfId="1675"/>
    <cellStyle name="Accent1 2 2 5 2" xfId="1676"/>
    <cellStyle name="Accent1 2 2 6" xfId="1677"/>
    <cellStyle name="Accent1 2 2 6 2" xfId="1678"/>
    <cellStyle name="Accent1 2 2 7" xfId="1679"/>
    <cellStyle name="Warning Text 3 6 2" xfId="1680"/>
    <cellStyle name="Accent1 2 3" xfId="1681"/>
    <cellStyle name="Accent1 2 3 2" xfId="1682"/>
    <cellStyle name="Accent1 2 4" xfId="1683"/>
    <cellStyle name="Accent1 2 5" xfId="1684"/>
    <cellStyle name="Accent1 2 5 2" xfId="1685"/>
    <cellStyle name="Accent1 2 6" xfId="1686"/>
    <cellStyle name="Accent1 2 6 2" xfId="1687"/>
    <cellStyle name="Accent1 2 7" xfId="1688"/>
    <cellStyle name="Accent1 2 7 2" xfId="1689"/>
    <cellStyle name="Accent1 2 8" xfId="1690"/>
    <cellStyle name="Accent1 3" xfId="1691"/>
    <cellStyle name="Accent1 3 2" xfId="1692"/>
    <cellStyle name="Accent1 3 3" xfId="1693"/>
    <cellStyle name="Accent1 3 3 2" xfId="1694"/>
    <cellStyle name="Accent1 3 4" xfId="1695"/>
    <cellStyle name="Accent1 3 4 2" xfId="1696"/>
    <cellStyle name="Accent1 3 5" xfId="1697"/>
    <cellStyle name="Accent1 3 5 2" xfId="1698"/>
    <cellStyle name="Accent1 3 6" xfId="1699"/>
    <cellStyle name="Accent1 3 6 2" xfId="1700"/>
    <cellStyle name="Accent1 3 7" xfId="1701"/>
    <cellStyle name="Accent1 4" xfId="1702"/>
    <cellStyle name="Accent4 3 4 2" xfId="1703"/>
    <cellStyle name="Accent1 4 2" xfId="1704"/>
    <cellStyle name="Accent1 4 2 2" xfId="1705"/>
    <cellStyle name="Heading 4 2 2 3" xfId="1706"/>
    <cellStyle name="Accent1 4 3" xfId="1707"/>
    <cellStyle name="Accent1 4 3 2" xfId="1708"/>
    <cellStyle name="Accent1 4 4" xfId="1709"/>
    <cellStyle name="Accent1 4 4 2" xfId="1710"/>
    <cellStyle name="Accent1 4 5" xfId="1711"/>
    <cellStyle name="Accent1 4 5 2" xfId="1712"/>
    <cellStyle name="Accent1 4 6" xfId="1713"/>
    <cellStyle name="Accent1 4 6 2" xfId="1714"/>
    <cellStyle name="Accent1 4 7" xfId="1715"/>
    <cellStyle name="Accent1 5" xfId="1716"/>
    <cellStyle name="Accent1 5 2" xfId="1717"/>
    <cellStyle name="Accent1 6" xfId="1718"/>
    <cellStyle name="常规 2 2 3 2" xfId="1719"/>
    <cellStyle name="Accent1 6 2" xfId="1720"/>
    <cellStyle name="Accent1 7" xfId="1721"/>
    <cellStyle name="Heading 2 2 2 2 2" xfId="1722"/>
    <cellStyle name="Accent1 7 2" xfId="1723"/>
    <cellStyle name="Accent1 8" xfId="1724"/>
    <cellStyle name="Accent1 8 2" xfId="1725"/>
    <cellStyle name="Accent1 9" xfId="1726"/>
    <cellStyle name="Heading 4 4 2 2" xfId="1727"/>
    <cellStyle name="好_adad3_db_schema 2 6 2" xfId="1728"/>
    <cellStyle name="Accent2 2 2" xfId="1729"/>
    <cellStyle name="Accent2 2 2 2" xfId="1730"/>
    <cellStyle name="Accent2 2 2 3" xfId="1731"/>
    <cellStyle name="Accent2 2 2 3 2" xfId="1732"/>
    <cellStyle name="Accent2 2 2 4" xfId="1733"/>
    <cellStyle name="常规 2 2 2 4 2" xfId="1734"/>
    <cellStyle name="强调文字颜色 1 2" xfId="1735"/>
    <cellStyle name="Accent2 2 2 4 2" xfId="1736"/>
    <cellStyle name="强调文字颜色 1 2 2" xfId="1737"/>
    <cellStyle name="Accent2 2 2 5" xfId="1738"/>
    <cellStyle name="Note 2 2 5 2" xfId="1739"/>
    <cellStyle name="强调文字颜色 1 3" xfId="1740"/>
    <cellStyle name="Accent2 2 2 6" xfId="1741"/>
    <cellStyle name="Accent2 2 2 7" xfId="1742"/>
    <cellStyle name="Accent2 2 3" xfId="1743"/>
    <cellStyle name="Note 5 2" xfId="1744"/>
    <cellStyle name="Accent2 2 3 2" xfId="1745"/>
    <cellStyle name="Accent2 2 4" xfId="1746"/>
    <cellStyle name="Accent2 2 5" xfId="1747"/>
    <cellStyle name="Check Cell 2 2 3 2" xfId="1748"/>
    <cellStyle name="Accent2 2 6" xfId="1749"/>
    <cellStyle name="Accent2 2 7" xfId="1750"/>
    <cellStyle name="Accent2 2 8" xfId="1751"/>
    <cellStyle name="Accent2 3" xfId="1752"/>
    <cellStyle name="Accent2 3 2" xfId="1753"/>
    <cellStyle name="Accent2 3 3" xfId="1754"/>
    <cellStyle name="Note 6 2" xfId="1755"/>
    <cellStyle name="Accent2 3 3 2" xfId="1756"/>
    <cellStyle name="Linked Cell 5" xfId="1757"/>
    <cellStyle name="Accent2 3 4" xfId="1758"/>
    <cellStyle name="Accent2 3 4 2" xfId="1759"/>
    <cellStyle name="Title 2 2 7" xfId="1760"/>
    <cellStyle name="Accent2 3 5" xfId="1761"/>
    <cellStyle name="Check Cell 2 2 4 2" xfId="1762"/>
    <cellStyle name="Accent2 3 5 2" xfId="1763"/>
    <cellStyle name="Accent2 3 6" xfId="1764"/>
    <cellStyle name="Accent2 3 6 2" xfId="1765"/>
    <cellStyle name="Accent2 3 7" xfId="1766"/>
    <cellStyle name="Accent2 4" xfId="1767"/>
    <cellStyle name="Accent4 3 5 2" xfId="1768"/>
    <cellStyle name="Accent2 4 2" xfId="1769"/>
    <cellStyle name="Accent2 4 3" xfId="1770"/>
    <cellStyle name="Note 7 2" xfId="1771"/>
    <cellStyle name="Accent2 4 3 2" xfId="1772"/>
    <cellStyle name="好_mintuku_db_schema 3" xfId="1773"/>
    <cellStyle name="Accent2 4 4" xfId="1774"/>
    <cellStyle name="Accent2 4 4 2" xfId="1775"/>
    <cellStyle name="差_mintuku_dbssss_schema 7" xfId="1776"/>
    <cellStyle name="Accent2 4 5" xfId="1777"/>
    <cellStyle name="Check Cell 2 2 5 2" xfId="1778"/>
    <cellStyle name="Accent2 4 6" xfId="1779"/>
    <cellStyle name="Accent2 4 7" xfId="1780"/>
    <cellStyle name="Accent2 5" xfId="1781"/>
    <cellStyle name="Accent2 5 2" xfId="1782"/>
    <cellStyle name="Accent2 6" xfId="1783"/>
    <cellStyle name="常规 2 2 4 2" xfId="1784"/>
    <cellStyle name="Accent2 6 2" xfId="1785"/>
    <cellStyle name="Accent2 7" xfId="1786"/>
    <cellStyle name="Heading 2 2 2 3 2" xfId="1787"/>
    <cellStyle name="Accent2 7 2" xfId="1788"/>
    <cellStyle name="Accent2 8" xfId="1789"/>
    <cellStyle name="Accent2 8 2" xfId="1790"/>
    <cellStyle name="Warning Text 3" xfId="1791"/>
    <cellStyle name="Accent2 9" xfId="1792"/>
    <cellStyle name="Heading 4 4 3 2" xfId="1793"/>
    <cellStyle name="Accent3 2 2" xfId="1794"/>
    <cellStyle name="Accent3 2 2 2" xfId="1795"/>
    <cellStyle name="Accent3 2 2 3" xfId="1796"/>
    <cellStyle name="Accent3 2 2 3 2" xfId="1797"/>
    <cellStyle name="Accent3 2 2 4" xfId="1798"/>
    <cellStyle name="Accent3 2 2 4 2" xfId="1799"/>
    <cellStyle name="Accent3 2 2 5" xfId="1800"/>
    <cellStyle name="Accent3 2 2 5 2" xfId="1801"/>
    <cellStyle name="Accent3 2 2 6" xfId="1802"/>
    <cellStyle name="Accent3 2 2 6 2" xfId="1803"/>
    <cellStyle name="Accent3 2 2 7" xfId="1804"/>
    <cellStyle name="標準 7 2" xfId="1805"/>
    <cellStyle name="Accent3 2 3" xfId="1806"/>
    <cellStyle name="Accent3 2 3 2" xfId="1807"/>
    <cellStyle name="Accent3 2 4" xfId="1808"/>
    <cellStyle name="Accent3 2 5 2" xfId="1809"/>
    <cellStyle name="Accent3 2 6" xfId="1810"/>
    <cellStyle name="Accent3 2 6 2" xfId="1811"/>
    <cellStyle name="Accent3 2 7" xfId="1812"/>
    <cellStyle name="Accent3 2 7 2" xfId="1813"/>
    <cellStyle name="好_adad3_db_schema 6" xfId="1814"/>
    <cellStyle name="Accent3 2 8" xfId="1815"/>
    <cellStyle name="Accent3 3" xfId="1816"/>
    <cellStyle name="Accent3 3 2" xfId="1817"/>
    <cellStyle name="Accent3 4" xfId="1818"/>
    <cellStyle name="Accent4 3 6 2" xfId="1819"/>
    <cellStyle name="Accent3 4 2" xfId="1820"/>
    <cellStyle name="Accent3 4 2 2" xfId="1821"/>
    <cellStyle name="差_mam_school_db_schema 2 7" xfId="1822"/>
    <cellStyle name="Accent3 4 3 2" xfId="1823"/>
    <cellStyle name="Accent3 4 4" xfId="1824"/>
    <cellStyle name="Accent3 4 4 2" xfId="1825"/>
    <cellStyle name="Accent3 4 5 2" xfId="1826"/>
    <cellStyle name="Accent3 4 6" xfId="1827"/>
    <cellStyle name="Linked Cell 2 2 2 2" xfId="1828"/>
    <cellStyle name="Accent3 4 6 2" xfId="1829"/>
    <cellStyle name="Accent3 4 7" xfId="1830"/>
    <cellStyle name="Accent3 5" xfId="1831"/>
    <cellStyle name="Accent3 6" xfId="1832"/>
    <cellStyle name="常规 2 2 5 2" xfId="1833"/>
    <cellStyle name="Accent3 6 2" xfId="1834"/>
    <cellStyle name="Accent3 7" xfId="1835"/>
    <cellStyle name="Heading 2 2 2 4 2" xfId="1836"/>
    <cellStyle name="Accent3 7 2" xfId="1837"/>
    <cellStyle name="Accent3 8" xfId="1838"/>
    <cellStyle name="Accent3 8 2" xfId="1839"/>
    <cellStyle name="好_mam_db_schema 3" xfId="1840"/>
    <cellStyle name="Accent3 9" xfId="1841"/>
    <cellStyle name="Heading 4 4 4 2" xfId="1842"/>
    <cellStyle name="Accent4 2 2 4" xfId="1843"/>
    <cellStyle name="Accent4 2 2 4 2" xfId="1844"/>
    <cellStyle name="Accent4 2 2 5" xfId="1845"/>
    <cellStyle name="Accent4 2 2 5 2" xfId="1846"/>
    <cellStyle name="Accent4 2 2 6 2" xfId="1847"/>
    <cellStyle name="Check Cell 2 6" xfId="1848"/>
    <cellStyle name="Accent4 2 2 7" xfId="1849"/>
    <cellStyle name="Accent4 2 8" xfId="1850"/>
    <cellStyle name="Accent4 3" xfId="1851"/>
    <cellStyle name="差_fortune_db_schema 4" xfId="1852"/>
    <cellStyle name="好_mintuku_dbssss_schema 3" xfId="1853"/>
    <cellStyle name="Accent4 3 2" xfId="1854"/>
    <cellStyle name="標準_aisare_p2_db_schema_db_schema_pkami" xfId="1855"/>
    <cellStyle name="差_fortune_db_schema 4 2" xfId="1856"/>
    <cellStyle name="好_mintuku_dbssss_schema 3 2" xfId="1857"/>
    <cellStyle name="Accent4 3 3 2" xfId="1858"/>
    <cellStyle name="Accent4 3 4" xfId="1859"/>
    <cellStyle name="Accent4 3 6" xfId="1860"/>
    <cellStyle name="Accent4 3 7" xfId="1861"/>
    <cellStyle name="Accent4 4" xfId="1862"/>
    <cellStyle name="差_fortune_db_schema 5" xfId="1863"/>
    <cellStyle name="好_mintuku_dbssss_schema 4" xfId="1864"/>
    <cellStyle name="Accent4 4 2" xfId="1865"/>
    <cellStyle name="差_fortune_db_schema 5 2" xfId="1866"/>
    <cellStyle name="好_mintuku_dbssss_schema 4 2" xfId="1867"/>
    <cellStyle name="Accent4 4 2 2" xfId="1868"/>
    <cellStyle name="Bad 3 4" xfId="1869"/>
    <cellStyle name="Accent4 4 3 2" xfId="1870"/>
    <cellStyle name="Bad 4 4" xfId="1871"/>
    <cellStyle name="Accent4 4 4" xfId="1872"/>
    <cellStyle name="Accent4 4 4 2" xfId="1873"/>
    <cellStyle name="Accent4 4 5 2" xfId="1874"/>
    <cellStyle name="Accent4 4 6" xfId="1875"/>
    <cellStyle name="Accent4 4 6 2" xfId="1876"/>
    <cellStyle name="Accent4 4 7" xfId="1877"/>
    <cellStyle name="Accent4 5" xfId="1878"/>
    <cellStyle name="差_fortune_db_schema 6" xfId="1879"/>
    <cellStyle name="好_mintuku_dbssss_schema 5" xfId="1880"/>
    <cellStyle name="Accent4 5 2" xfId="1881"/>
    <cellStyle name="Total 2 3" xfId="1882"/>
    <cellStyle name="差_fortune_db_schema 6 2" xfId="1883"/>
    <cellStyle name="好_mintuku_dbssss_schema 5 2" xfId="1884"/>
    <cellStyle name="Accent4 6" xfId="1885"/>
    <cellStyle name="差_fortune_db_schema 7" xfId="1886"/>
    <cellStyle name="常规 2 2 6 2" xfId="1887"/>
    <cellStyle name="好_mintuku_dbssss_schema 6" xfId="1888"/>
    <cellStyle name="Accent4 6 2" xfId="1889"/>
    <cellStyle name="Total 3 3" xfId="1890"/>
    <cellStyle name="好_mam_school_db_schema 2 5" xfId="1891"/>
    <cellStyle name="好_mintuku_dbssss_schema 6 2" xfId="1892"/>
    <cellStyle name="Accent4 7" xfId="1893"/>
    <cellStyle name="Heading 2 2 2 5 2" xfId="1894"/>
    <cellStyle name="好_mintuku_dbssss_schema 7" xfId="1895"/>
    <cellStyle name="Accent4 7 2" xfId="1896"/>
    <cellStyle name="Total 4 3" xfId="1897"/>
    <cellStyle name="好_mintuku_dbssss_schema 7 2" xfId="1898"/>
    <cellStyle name="Accent4 8" xfId="1899"/>
    <cellStyle name="好_mintuku_dbssss_schema 8" xfId="1900"/>
    <cellStyle name="Accent4 8 2" xfId="1901"/>
    <cellStyle name="Accent4 9" xfId="1902"/>
    <cellStyle name="Heading 4 4 5 2" xfId="1903"/>
    <cellStyle name="Accent5 2 2 2 2" xfId="1904"/>
    <cellStyle name="Accent5 2 4 2" xfId="1905"/>
    <cellStyle name="差_adad3_db 3 5" xfId="1906"/>
    <cellStyle name="Accent5 2 5 2" xfId="1907"/>
    <cellStyle name="Accent5 2 6" xfId="1908"/>
    <cellStyle name="Accent5 2 6 2" xfId="1909"/>
    <cellStyle name="Neutral 2 2 6" xfId="1910"/>
    <cellStyle name="Accent5 2 7" xfId="1911"/>
    <cellStyle name="Accent5 2 7 2" xfId="1912"/>
    <cellStyle name="Bad 2 2 7" xfId="1913"/>
    <cellStyle name="Accent5 3" xfId="1914"/>
    <cellStyle name="Accent5 3 4 2" xfId="1915"/>
    <cellStyle name="Accent5 3 5 2" xfId="1916"/>
    <cellStyle name="Accent5 3 6" xfId="1917"/>
    <cellStyle name="Accent5 3 6 2" xfId="1918"/>
    <cellStyle name="Accent5 3 7" xfId="1919"/>
    <cellStyle name="Accent5 4" xfId="1920"/>
    <cellStyle name="Accent5 4 4 2" xfId="1921"/>
    <cellStyle name="Accent5 4 5 2" xfId="1922"/>
    <cellStyle name="Accent5 4 6" xfId="1923"/>
    <cellStyle name="Accent5 4 6 2" xfId="1924"/>
    <cellStyle name="Accent5 4 7" xfId="1925"/>
    <cellStyle name="Accent5 5" xfId="1926"/>
    <cellStyle name="汇总 2" xfId="1927"/>
    <cellStyle name="Accent5 6" xfId="1928"/>
    <cellStyle name="常规 2 2 7 2" xfId="1929"/>
    <cellStyle name="汇总 3" xfId="1930"/>
    <cellStyle name="Accent5 7" xfId="1931"/>
    <cellStyle name="Heading 2 2 2 6 2" xfId="1932"/>
    <cellStyle name="Accent5 7 2" xfId="1933"/>
    <cellStyle name="Accent5 8" xfId="1934"/>
    <cellStyle name="Accent5 8 2" xfId="1935"/>
    <cellStyle name="Accent5 9" xfId="1936"/>
    <cellStyle name="Heading 4 4 6 2" xfId="1937"/>
    <cellStyle name="Accent6 2" xfId="1938"/>
    <cellStyle name="標準 3 2 4 2" xfId="1939"/>
    <cellStyle name="Accent6 2 2" xfId="1940"/>
    <cellStyle name="Heading 3 9" xfId="1941"/>
    <cellStyle name="Accent6 2 2 2" xfId="1942"/>
    <cellStyle name="Accent6 2 2 2 2" xfId="1943"/>
    <cellStyle name="Accent6 2 2 3" xfId="1944"/>
    <cellStyle name="Accent6 2 2 4" xfId="1945"/>
    <cellStyle name="常规 3 3 2" xfId="1946"/>
    <cellStyle name="Accent6 2 2 5" xfId="1947"/>
    <cellStyle name="Linked Cell 8 2" xfId="1948"/>
    <cellStyle name="常规 3 3 3" xfId="1949"/>
    <cellStyle name="Accent6 2 2 6" xfId="1950"/>
    <cellStyle name="Title" xfId="1951"/>
    <cellStyle name="常规 3 3 4" xfId="1952"/>
    <cellStyle name="Accent6 2 2 6 2" xfId="1953"/>
    <cellStyle name="Title 2" xfId="1954"/>
    <cellStyle name="常规 3 3 4 2" xfId="1955"/>
    <cellStyle name="Accent6 2 3" xfId="1956"/>
    <cellStyle name="Accent6 2 3 2" xfId="1957"/>
    <cellStyle name="Accent6 2 4" xfId="1958"/>
    <cellStyle name="Accent6 2 4 2" xfId="1959"/>
    <cellStyle name="Accent6 2 5" xfId="1960"/>
    <cellStyle name="Accent6 2 5 2" xfId="1961"/>
    <cellStyle name="Accent6 2 6" xfId="1962"/>
    <cellStyle name="Accent6 2 6 2" xfId="1963"/>
    <cellStyle name="Accent6 2 7" xfId="1964"/>
    <cellStyle name="Accent6 2 7 2" xfId="1965"/>
    <cellStyle name="差_mintuku_db_schema 8" xfId="1966"/>
    <cellStyle name="Accent6 2 8" xfId="1967"/>
    <cellStyle name="Accent6 3" xfId="1968"/>
    <cellStyle name="Accent6 3 2" xfId="1969"/>
    <cellStyle name="Heading 4 9" xfId="1970"/>
    <cellStyle name="Accent6 3 3" xfId="1971"/>
    <cellStyle name="Accent6 3 3 2" xfId="1972"/>
    <cellStyle name="Accent6 3 4" xfId="1973"/>
    <cellStyle name="常规 7" xfId="1974"/>
    <cellStyle name="Accent6 3 4 2" xfId="1975"/>
    <cellStyle name="Accent6 3 5" xfId="1976"/>
    <cellStyle name="Accent6 3 5 2" xfId="1977"/>
    <cellStyle name="Accent6 3 6" xfId="1978"/>
    <cellStyle name="Accent6 3 7" xfId="1979"/>
    <cellStyle name="Accent6 4" xfId="1980"/>
    <cellStyle name="Accent6 4 2" xfId="1981"/>
    <cellStyle name="Accent6 4 2 2" xfId="1982"/>
    <cellStyle name="Accent6 4 3" xfId="1983"/>
    <cellStyle name="Accent6 4 3 2" xfId="1984"/>
    <cellStyle name="Accent6 4 4" xfId="1985"/>
    <cellStyle name="Accent6 4 4 2" xfId="1986"/>
    <cellStyle name="Accent6 4 5" xfId="1987"/>
    <cellStyle name="Accent6 4 5 2" xfId="1988"/>
    <cellStyle name="Accent6 4 6" xfId="1989"/>
    <cellStyle name="Accent6 4 6 2" xfId="1990"/>
    <cellStyle name="Accent6 4 7" xfId="1991"/>
    <cellStyle name="Accent6 5" xfId="1992"/>
    <cellStyle name="Accent6 5 2" xfId="1993"/>
    <cellStyle name="Accent6 6" xfId="1994"/>
    <cellStyle name="Accent6 6 2" xfId="1995"/>
    <cellStyle name="Accent6 7" xfId="1996"/>
    <cellStyle name="Accent6 7 2" xfId="1997"/>
    <cellStyle name="Warning Text 2 4" xfId="1998"/>
    <cellStyle name="標準 2 2 6" xfId="1999"/>
    <cellStyle name="Accent6 8" xfId="2000"/>
    <cellStyle name="Accent6 8 2" xfId="2001"/>
    <cellStyle name="Warning Text 3 4" xfId="2002"/>
    <cellStyle name="標準 2 3 6" xfId="2003"/>
    <cellStyle name="Accent6 9" xfId="2004"/>
    <cellStyle name="Bad" xfId="2005"/>
    <cellStyle name="Bad 2" xfId="2006"/>
    <cellStyle name="Bad 2 2" xfId="2007"/>
    <cellStyle name="Bad 2 2 2" xfId="2008"/>
    <cellStyle name="Output 2 6" xfId="2009"/>
    <cellStyle name="Bad 2 2 2 2" xfId="2010"/>
    <cellStyle name="Output 2 6 2" xfId="2011"/>
    <cellStyle name="Bad 2 2 3" xfId="2012"/>
    <cellStyle name="Neutral 2 3 2" xfId="2013"/>
    <cellStyle name="Output 2 7" xfId="2014"/>
    <cellStyle name="Bad 2 2 3 2" xfId="2015"/>
    <cellStyle name="Output 2 7 2" xfId="2016"/>
    <cellStyle name="Bad 2 2 4 2" xfId="2017"/>
    <cellStyle name="Bad 2 2 5" xfId="2018"/>
    <cellStyle name="Bad 2 2 6" xfId="2019"/>
    <cellStyle name="Bad 2 2 6 2" xfId="2020"/>
    <cellStyle name="Bad 2 3" xfId="2021"/>
    <cellStyle name="Bad 2 3 2" xfId="2022"/>
    <cellStyle name="Output 3 6" xfId="2023"/>
    <cellStyle name="Bad 2 4" xfId="2024"/>
    <cellStyle name="Bad 2 4 2" xfId="2025"/>
    <cellStyle name="Output 4 6" xfId="2026"/>
    <cellStyle name="Bad 2 5" xfId="2027"/>
    <cellStyle name="Bad 2 5 2" xfId="2028"/>
    <cellStyle name="Bad 2 6" xfId="2029"/>
    <cellStyle name="Bad 2 6 2" xfId="2030"/>
    <cellStyle name="Bad 2 7" xfId="2031"/>
    <cellStyle name="Heading 1 5 2" xfId="2032"/>
    <cellStyle name="Bad 2 7 2" xfId="2033"/>
    <cellStyle name="Heading 2" xfId="2034"/>
    <cellStyle name="Bad 2 8" xfId="2035"/>
    <cellStyle name="Bad 3" xfId="2036"/>
    <cellStyle name="Bad 3 3 2" xfId="2037"/>
    <cellStyle name="Bad 3 4 2" xfId="2038"/>
    <cellStyle name="Bad 3 5" xfId="2039"/>
    <cellStyle name="Bad 3 5 2" xfId="2040"/>
    <cellStyle name="差_adad3_db_schema 6" xfId="2041"/>
    <cellStyle name="Bad 3 6" xfId="2042"/>
    <cellStyle name="Bad 3 6 2" xfId="2043"/>
    <cellStyle name="Bad 3 7" xfId="2044"/>
    <cellStyle name="Heading 1 6 2" xfId="2045"/>
    <cellStyle name="Bad 4" xfId="2046"/>
    <cellStyle name="Bad 4 2 2" xfId="2047"/>
    <cellStyle name="Bad 4 3 2" xfId="2048"/>
    <cellStyle name="Bad 4 4 2" xfId="2049"/>
    <cellStyle name="Bad 4 5" xfId="2050"/>
    <cellStyle name="Bad 4 5 2" xfId="2051"/>
    <cellStyle name="Bad 4 6" xfId="2052"/>
    <cellStyle name="常规 2 3 2 2" xfId="2053"/>
    <cellStyle name="Bad 4 6 2" xfId="2054"/>
    <cellStyle name="Bad 4 7" xfId="2055"/>
    <cellStyle name="Heading 1 7 2" xfId="2056"/>
    <cellStyle name="Calculation" xfId="2057"/>
    <cellStyle name="好_adad3_db 3 2" xfId="2058"/>
    <cellStyle name="Calculation 2" xfId="2059"/>
    <cellStyle name="好_adad3_db 3 2 2" xfId="2060"/>
    <cellStyle name="Calculation 2 2" xfId="2061"/>
    <cellStyle name="Calculation 2 2 2" xfId="2062"/>
    <cellStyle name="Calculation 2 2 2 2" xfId="2063"/>
    <cellStyle name="Linked Cell 8" xfId="2064"/>
    <cellStyle name="Calculation 2 2 3" xfId="2065"/>
    <cellStyle name="Calculation 2 2 3 2" xfId="2066"/>
    <cellStyle name="Calculation 2 2 4" xfId="2067"/>
    <cellStyle name="Calculation 2 2 4 2" xfId="2068"/>
    <cellStyle name="Calculation 2 2 5" xfId="2069"/>
    <cellStyle name="Calculation 2 2 5 2" xfId="2070"/>
    <cellStyle name="Explanatory Text 2 4" xfId="2071"/>
    <cellStyle name="Calculation 2 2 6" xfId="2072"/>
    <cellStyle name="Calculation 2 2 6 2" xfId="2073"/>
    <cellStyle name="Explanatory Text 3 4" xfId="2074"/>
    <cellStyle name="Calculation 2 2 7" xfId="2075"/>
    <cellStyle name="Calculation 2 3 2" xfId="2076"/>
    <cellStyle name="Calculation 3" xfId="2077"/>
    <cellStyle name="Calculation 3 2" xfId="2078"/>
    <cellStyle name="Calculation 3 2 2" xfId="2079"/>
    <cellStyle name="Calculation 3 3 2" xfId="2080"/>
    <cellStyle name="Calculation 4" xfId="2081"/>
    <cellStyle name="Calculation 4 2" xfId="2082"/>
    <cellStyle name="Calculation 4 2 2" xfId="2083"/>
    <cellStyle name="Calculation 4 3" xfId="2084"/>
    <cellStyle name="Calculation 4 3 2" xfId="2085"/>
    <cellStyle name="Heading 1 7" xfId="2086"/>
    <cellStyle name="Calculation 5" xfId="2087"/>
    <cellStyle name="Calculation 5 2" xfId="2088"/>
    <cellStyle name="Calculation 6" xfId="2089"/>
    <cellStyle name="Calculation 6 2" xfId="2090"/>
    <cellStyle name="Calculation 7" xfId="2091"/>
    <cellStyle name="Calculation 7 2" xfId="2092"/>
    <cellStyle name="Calculation 8" xfId="2093"/>
    <cellStyle name="Neutral 2 2 2 2" xfId="2094"/>
    <cellStyle name="Calculation 8 2" xfId="2095"/>
    <cellStyle name="Calculation 9" xfId="2096"/>
    <cellStyle name="Check Cell" xfId="2097"/>
    <cellStyle name="差_mam_schedule_db_schema 2 3" xfId="2098"/>
    <cellStyle name="Check Cell 2" xfId="2099"/>
    <cellStyle name="差_mam_schedule_db_schema 2 3 2" xfId="2100"/>
    <cellStyle name="Check Cell 2 2" xfId="2101"/>
    <cellStyle name="Check Cell 2 2 2" xfId="2102"/>
    <cellStyle name="Check Cell 2 2 2 2" xfId="2103"/>
    <cellStyle name="Note 4 4" xfId="2104"/>
    <cellStyle name="Check Cell 2 2 3" xfId="2105"/>
    <cellStyle name="標準 3 5 2" xfId="2106"/>
    <cellStyle name="Check Cell 2 2 4" xfId="2107"/>
    <cellStyle name="Check Cell 2 2 5" xfId="2108"/>
    <cellStyle name="好_mintuku_db_schema 7 2" xfId="2109"/>
    <cellStyle name="Check Cell 2 2 6" xfId="2110"/>
    <cellStyle name="Check Cell 2 2 6 2" xfId="2111"/>
    <cellStyle name="差_mintuku_db_schema 3" xfId="2112"/>
    <cellStyle name="Check Cell 2 2 7" xfId="2113"/>
    <cellStyle name="Check Cell 2 3" xfId="2114"/>
    <cellStyle name="Check Cell 2 4" xfId="2115"/>
    <cellStyle name="Check Cell 2 5" xfId="2116"/>
    <cellStyle name="Check Cell 2 6 2" xfId="2117"/>
    <cellStyle name="Check Cell 2 7" xfId="2118"/>
    <cellStyle name="Check Cell 2 7 2" xfId="2119"/>
    <cellStyle name="Check Cell 2 8" xfId="2120"/>
    <cellStyle name="Check Cell 3 2" xfId="2121"/>
    <cellStyle name="Check Cell 3 2 2" xfId="2122"/>
    <cellStyle name="Check Cell 3 3" xfId="2123"/>
    <cellStyle name="Check Cell 3 3 2" xfId="2124"/>
    <cellStyle name="Check Cell 3 4" xfId="2125"/>
    <cellStyle name="Check Cell 3 4 2" xfId="2126"/>
    <cellStyle name="Check Cell 3 5" xfId="2127"/>
    <cellStyle name="Check Cell 3 5 2" xfId="2128"/>
    <cellStyle name="Check Cell 3 6" xfId="2129"/>
    <cellStyle name="Check Cell 3 6 2" xfId="2130"/>
    <cellStyle name="Check Cell 3 7" xfId="2131"/>
    <cellStyle name="Check Cell 4" xfId="2132"/>
    <cellStyle name="Check Cell 4 2" xfId="2133"/>
    <cellStyle name="Check Cell 4 2 2" xfId="2134"/>
    <cellStyle name="Check Cell 4 3" xfId="2135"/>
    <cellStyle name="Check Cell 4 3 2" xfId="2136"/>
    <cellStyle name="Check Cell 4 4" xfId="2137"/>
    <cellStyle name="Check Cell 4 4 2" xfId="2138"/>
    <cellStyle name="Check Cell 4 5" xfId="2139"/>
    <cellStyle name="Check Cell 4 5 2" xfId="2140"/>
    <cellStyle name="Check Cell 4 6" xfId="2141"/>
    <cellStyle name="Check Cell 4 6 2" xfId="2142"/>
    <cellStyle name="Check Cell 4 7" xfId="2143"/>
    <cellStyle name="Check Cell 5" xfId="2144"/>
    <cellStyle name="Check Cell 5 2" xfId="2145"/>
    <cellStyle name="好_mintuku_db_schema 2 5" xfId="2146"/>
    <cellStyle name="Check Cell 6 2" xfId="2147"/>
    <cellStyle name="Check Cell 7" xfId="2148"/>
    <cellStyle name="Check Cell 7 2" xfId="2149"/>
    <cellStyle name="標準 3 2 7" xfId="2150"/>
    <cellStyle name="Check Cell 8" xfId="2151"/>
    <cellStyle name="Check Cell 8 2" xfId="2152"/>
    <cellStyle name="Explanatory Text 2 2 2" xfId="2153"/>
    <cellStyle name="Input 3 7" xfId="2154"/>
    <cellStyle name="Explanatory Text 2 2 2 2" xfId="2155"/>
    <cellStyle name="Explanatory Text 2 2 3" xfId="2156"/>
    <cellStyle name="Explanatory Text 2 2 3 2" xfId="2157"/>
    <cellStyle name="Explanatory Text 2 2 4" xfId="2158"/>
    <cellStyle name="Explanatory Text 2 2 4 2" xfId="2159"/>
    <cellStyle name="Explanatory Text 2 2 5 2" xfId="2160"/>
    <cellStyle name="Explanatory Text 2 2 6" xfId="2161"/>
    <cellStyle name="Heading 3 2 7 2" xfId="2162"/>
    <cellStyle name="Neutral 5 2" xfId="2163"/>
    <cellStyle name="Explanatory Text 2 2 6 2" xfId="2164"/>
    <cellStyle name="Explanatory Text 2 2 7" xfId="2165"/>
    <cellStyle name="Explanatory Text 2 3" xfId="2166"/>
    <cellStyle name="Explanatory Text 2 3 2" xfId="2167"/>
    <cellStyle name="Input 4 7" xfId="2168"/>
    <cellStyle name="Explanatory Text 2 4 2" xfId="2169"/>
    <cellStyle name="Explanatory Text 2 5" xfId="2170"/>
    <cellStyle name="差_mintuku_dbssss_schema 2 2" xfId="2171"/>
    <cellStyle name="Explanatory Text 2 5 2" xfId="2172"/>
    <cellStyle name="差_mintuku_dbssss_schema 2 2 2" xfId="2173"/>
    <cellStyle name="Explanatory Text 2 6" xfId="2174"/>
    <cellStyle name="Heading 2 4 4 2" xfId="2175"/>
    <cellStyle name="差_mintuku_dbssss_schema 2 3" xfId="2176"/>
    <cellStyle name="Explanatory Text 2 7" xfId="2177"/>
    <cellStyle name="差_mintuku_dbssss_schema 2 4" xfId="2178"/>
    <cellStyle name="Explanatory Text 2 7 2" xfId="2179"/>
    <cellStyle name="差_mintuku_dbssss_schema 2 4 2" xfId="2180"/>
    <cellStyle name="Explanatory Text 3 2 2" xfId="2181"/>
    <cellStyle name="Explanatory Text 3 3" xfId="2182"/>
    <cellStyle name="Explanatory Text 3 3 2" xfId="2183"/>
    <cellStyle name="Explanatory Text 3 4 2" xfId="2184"/>
    <cellStyle name="Explanatory Text 3 5" xfId="2185"/>
    <cellStyle name="差_mintuku_dbssss_schema 3 2" xfId="2186"/>
    <cellStyle name="Explanatory Text 3 5 2" xfId="2187"/>
    <cellStyle name="Explanatory Text 3 6" xfId="2188"/>
    <cellStyle name="Heading 2 4 5 2" xfId="2189"/>
    <cellStyle name="Explanatory Text 3 6 2" xfId="2190"/>
    <cellStyle name="Explanatory Text 3 7" xfId="2191"/>
    <cellStyle name="Explanatory Text 4 2 2" xfId="2192"/>
    <cellStyle name="Warning Text 2 2 5" xfId="2193"/>
    <cellStyle name="Explanatory Text 4 3" xfId="2194"/>
    <cellStyle name="Explanatory Text 4 3 2" xfId="2195"/>
    <cellStyle name="Explanatory Text 4 4" xfId="2196"/>
    <cellStyle name="Explanatory Text 4 4 2" xfId="2197"/>
    <cellStyle name="Explanatory Text 4 5" xfId="2198"/>
    <cellStyle name="差_mintuku_dbssss_schema 4 2" xfId="2199"/>
    <cellStyle name="Explanatory Text 4 5 2" xfId="2200"/>
    <cellStyle name="Explanatory Text 4 6" xfId="2201"/>
    <cellStyle name="Heading 2 4 6 2" xfId="2202"/>
    <cellStyle name="Explanatory Text 4 6 2" xfId="2203"/>
    <cellStyle name="Explanatory Text 4 7" xfId="2204"/>
    <cellStyle name="Explanatory Text 7 2" xfId="2205"/>
    <cellStyle name="Explanatory Text 8" xfId="2206"/>
    <cellStyle name="Explanatory Text 8 2" xfId="2207"/>
    <cellStyle name="Explanatory Text 9" xfId="2208"/>
    <cellStyle name="Heading 2 3 6 2" xfId="2209"/>
    <cellStyle name="Good" xfId="2210"/>
    <cellStyle name="Good 2" xfId="2211"/>
    <cellStyle name="Good 2 2" xfId="2212"/>
    <cellStyle name="Title 7" xfId="2213"/>
    <cellStyle name="Good 2 2 5 2" xfId="2214"/>
    <cellStyle name="Good 2 2 6" xfId="2215"/>
    <cellStyle name="Good 2 2 6 2" xfId="2216"/>
    <cellStyle name="Good 2 2 7" xfId="2217"/>
    <cellStyle name="Good 2 3" xfId="2218"/>
    <cellStyle name="Title 8" xfId="2219"/>
    <cellStyle name="Good 2 4" xfId="2220"/>
    <cellStyle name="Title 9" xfId="2221"/>
    <cellStyle name="Good 2 4 2" xfId="2222"/>
    <cellStyle name="Good 2 5" xfId="2223"/>
    <cellStyle name="Good 2 5 2" xfId="2224"/>
    <cellStyle name="差_mam_db_schema 2 7" xfId="2225"/>
    <cellStyle name="Good 2 6" xfId="2226"/>
    <cellStyle name="Good 2 6 2" xfId="2227"/>
    <cellStyle name="Good 2 7" xfId="2228"/>
    <cellStyle name="Good 2 7 2" xfId="2229"/>
    <cellStyle name="Good 2 8" xfId="2230"/>
    <cellStyle name="Good 3" xfId="2231"/>
    <cellStyle name="Good 3 2" xfId="2232"/>
    <cellStyle name="Good 3 2 2" xfId="2233"/>
    <cellStyle name="Good 3 3" xfId="2234"/>
    <cellStyle name="Good 3 3 2" xfId="2235"/>
    <cellStyle name="Good 3 4" xfId="2236"/>
    <cellStyle name="Good 3 4 2" xfId="2237"/>
    <cellStyle name="Good 3 5" xfId="2238"/>
    <cellStyle name="Good 3 5 2" xfId="2239"/>
    <cellStyle name="Good 3 6" xfId="2240"/>
    <cellStyle name="Good 3 7" xfId="2241"/>
    <cellStyle name="Good 4" xfId="2242"/>
    <cellStyle name="Good 4 4 2" xfId="2243"/>
    <cellStyle name="Good 4 5" xfId="2244"/>
    <cellStyle name="Good 4 5 2" xfId="2245"/>
    <cellStyle name="Good 4 6" xfId="2246"/>
    <cellStyle name="Good 4 6 2" xfId="2247"/>
    <cellStyle name="好_fortune_db_schema 5" xfId="2248"/>
    <cellStyle name="Good 4 7" xfId="2249"/>
    <cellStyle name="Heading 1" xfId="2250"/>
    <cellStyle name="Heading 1 2" xfId="2251"/>
    <cellStyle name="Heading 1 2 2" xfId="2252"/>
    <cellStyle name="Warning Text 2 8" xfId="2253"/>
    <cellStyle name="Heading 1 2 2 2" xfId="2254"/>
    <cellStyle name="Heading 1 2 2 2 2" xfId="2255"/>
    <cellStyle name="Heading 1 2 2 3" xfId="2256"/>
    <cellStyle name="Heading 1 2 2 3 2" xfId="2257"/>
    <cellStyle name="Heading 1 2 2 4" xfId="2258"/>
    <cellStyle name="Heading 1 2 2 5" xfId="2259"/>
    <cellStyle name="Heading 1 2 2 6" xfId="2260"/>
    <cellStyle name="Heading 1 2 2 6 2" xfId="2261"/>
    <cellStyle name="Heading 1 2 2 7" xfId="2262"/>
    <cellStyle name="Input 4 6 2" xfId="2263"/>
    <cellStyle name="好_mam_db_schema" xfId="2264"/>
    <cellStyle name="Heading 1 2 3" xfId="2265"/>
    <cellStyle name="Heading 1 2 3 2" xfId="2266"/>
    <cellStyle name="Heading 1 2 4" xfId="2267"/>
    <cellStyle name="Heading 1 2 5" xfId="2268"/>
    <cellStyle name="Heading 1 2 5 2" xfId="2269"/>
    <cellStyle name="Heading 2 2 6" xfId="2270"/>
    <cellStyle name="Heading 1 2 6" xfId="2271"/>
    <cellStyle name="Heading 1 2 6 2" xfId="2272"/>
    <cellStyle name="Heading 2 3 6" xfId="2273"/>
    <cellStyle name="Heading 1 2 7" xfId="2274"/>
    <cellStyle name="Heading 1 2 7 2" xfId="2275"/>
    <cellStyle name="Heading 2 4 6" xfId="2276"/>
    <cellStyle name="Heading 1 2 8" xfId="2277"/>
    <cellStyle name="Heading 1 3" xfId="2278"/>
    <cellStyle name="Note 4 4 2" xfId="2279"/>
    <cellStyle name="Heading 1 3 2" xfId="2280"/>
    <cellStyle name="Heading 1 3 2 2" xfId="2281"/>
    <cellStyle name="Heading 1 3 3" xfId="2282"/>
    <cellStyle name="Heading 1 3 3 2" xfId="2283"/>
    <cellStyle name="Heading 1 3 4" xfId="2284"/>
    <cellStyle name="Heading 1 3 4 2" xfId="2285"/>
    <cellStyle name="Heading 1 3 5" xfId="2286"/>
    <cellStyle name="Heading 1 3 5 2" xfId="2287"/>
    <cellStyle name="Heading 3 2 6" xfId="2288"/>
    <cellStyle name="Neutral 4" xfId="2289"/>
    <cellStyle name="Heading 1 3 6" xfId="2290"/>
    <cellStyle name="Heading 1 3 6 2" xfId="2291"/>
    <cellStyle name="Heading 3 3 6" xfId="2292"/>
    <cellStyle name="Linked Cell 2 3" xfId="2293"/>
    <cellStyle name="Heading 1 3 7" xfId="2294"/>
    <cellStyle name="Heading 1 4" xfId="2295"/>
    <cellStyle name="Heading 1 4 2" xfId="2296"/>
    <cellStyle name="Heading 1 4 2 2" xfId="2297"/>
    <cellStyle name="Heading 1 4 3" xfId="2298"/>
    <cellStyle name="Heading 1 4 3 2" xfId="2299"/>
    <cellStyle name="差_adad3_db_schema 2 5" xfId="2300"/>
    <cellStyle name="Heading 1 4 4" xfId="2301"/>
    <cellStyle name="好_adad3_db_schema 3 2 2" xfId="2302"/>
    <cellStyle name="Heading 1 4 4 2" xfId="2303"/>
    <cellStyle name="差_adad3_db_schema 3 5" xfId="2304"/>
    <cellStyle name="Heading 1 4 5 2" xfId="2305"/>
    <cellStyle name="Heading 4 2 6" xfId="2306"/>
    <cellStyle name="Heading 1 4 6" xfId="2307"/>
    <cellStyle name="Heading 1 4 6 2" xfId="2308"/>
    <cellStyle name="Heading 4 3 6" xfId="2309"/>
    <cellStyle name="Heading 1 4 7" xfId="2310"/>
    <cellStyle name="Heading 1 5" xfId="2311"/>
    <cellStyle name="Heading 1 6" xfId="2312"/>
    <cellStyle name="Heading 1 8" xfId="2313"/>
    <cellStyle name="Heading 2 2 3 2" xfId="2314"/>
    <cellStyle name="Heading 1 8 2" xfId="2315"/>
    <cellStyle name="Heading 1 9" xfId="2316"/>
    <cellStyle name="好_mam_schedule_db_schema 2" xfId="2317"/>
    <cellStyle name="Heading 2 2 2 2" xfId="2318"/>
    <cellStyle name="Heading 2 2 2 3" xfId="2319"/>
    <cellStyle name="Heading 2 2 2 4" xfId="2320"/>
    <cellStyle name="Heading 2 2 2 5" xfId="2321"/>
    <cellStyle name="Heading 2 2 2 6" xfId="2322"/>
    <cellStyle name="Heading 2 2 2 7" xfId="2323"/>
    <cellStyle name="Heading 2 2 3" xfId="2324"/>
    <cellStyle name="Heading 2 2 4" xfId="2325"/>
    <cellStyle name="Heading 2 2 5 2" xfId="2326"/>
    <cellStyle name="Heading 3 8" xfId="2327"/>
    <cellStyle name="Heading 2 2 6 2" xfId="2328"/>
    <cellStyle name="Heading 4 8" xfId="2329"/>
    <cellStyle name="常规 4" xfId="2330"/>
    <cellStyle name="Heading 2 2 7" xfId="2331"/>
    <cellStyle name="Heading 2 2 7 2" xfId="2332"/>
    <cellStyle name="Heading 2 2 8" xfId="2333"/>
    <cellStyle name="Heading 2 3 2 2" xfId="2334"/>
    <cellStyle name="Heading 2 3 3" xfId="2335"/>
    <cellStyle name="Heading 2 3 3 2" xfId="2336"/>
    <cellStyle name="Heading 2 3 4" xfId="2337"/>
    <cellStyle name="Heading 2 3 4 2" xfId="2338"/>
    <cellStyle name="Heading 2 3 5 2" xfId="2339"/>
    <cellStyle name="Heading 2 3 7" xfId="2340"/>
    <cellStyle name="Heading 2 4 2 2" xfId="2341"/>
    <cellStyle name="Heading 2 4 3" xfId="2342"/>
    <cellStyle name="Heading 2 4 3 2" xfId="2343"/>
    <cellStyle name="Heading 2 4 4" xfId="2344"/>
    <cellStyle name="Heading 2 4 7" xfId="2345"/>
    <cellStyle name="Heading 3" xfId="2346"/>
    <cellStyle name="Heading 3 2 2 2" xfId="2347"/>
    <cellStyle name="Heading 3 2 2 2 2" xfId="2348"/>
    <cellStyle name="Heading 3 2 2 3" xfId="2349"/>
    <cellStyle name="Heading 3 2 2 3 2" xfId="2350"/>
    <cellStyle name="Heading 3 2 2 4" xfId="2351"/>
    <cellStyle name="Heading 3 2 2 4 2" xfId="2352"/>
    <cellStyle name="Heading 3 2 2 5" xfId="2353"/>
    <cellStyle name="Heading 3 2 2 5 2" xfId="2354"/>
    <cellStyle name="Heading 3 2 2 6" xfId="2355"/>
    <cellStyle name="Heading 3 2 2 6 2" xfId="2356"/>
    <cellStyle name="Heading 3 2 2 7" xfId="2357"/>
    <cellStyle name="Heading 3 2 3" xfId="2358"/>
    <cellStyle name="Heading 3 2 3 2" xfId="2359"/>
    <cellStyle name="Heading 3 2 4" xfId="2360"/>
    <cellStyle name="Neutral 2" xfId="2361"/>
    <cellStyle name="Heading 3 2 4 2" xfId="2362"/>
    <cellStyle name="Neutral 2 2" xfId="2363"/>
    <cellStyle name="Heading 3 2 5" xfId="2364"/>
    <cellStyle name="Neutral 3" xfId="2365"/>
    <cellStyle name="Heading 3 2 5 2" xfId="2366"/>
    <cellStyle name="Neutral 3 2" xfId="2367"/>
    <cellStyle name="Heading 3 2 6 2" xfId="2368"/>
    <cellStyle name="Neutral 4 2" xfId="2369"/>
    <cellStyle name="Heading 3 2 7" xfId="2370"/>
    <cellStyle name="Neutral 5" xfId="2371"/>
    <cellStyle name="Heading 3 2 8" xfId="2372"/>
    <cellStyle name="Neutral 6" xfId="2373"/>
    <cellStyle name="Heading 3 3 2 2" xfId="2374"/>
    <cellStyle name="Heading 3 3 3" xfId="2375"/>
    <cellStyle name="Heading 3 3 3 2" xfId="2376"/>
    <cellStyle name="Heading 3 3 4" xfId="2377"/>
    <cellStyle name="Heading 3 3 4 2" xfId="2378"/>
    <cellStyle name="Heading 3 3 5" xfId="2379"/>
    <cellStyle name="Linked Cell 2 2" xfId="2380"/>
    <cellStyle name="Heading 3 3 5 2" xfId="2381"/>
    <cellStyle name="Linked Cell 2 2 2" xfId="2382"/>
    <cellStyle name="Heading 3 3 6 2" xfId="2383"/>
    <cellStyle name="Linked Cell 2 3 2" xfId="2384"/>
    <cellStyle name="Heading 3 3 7" xfId="2385"/>
    <cellStyle name="Linked Cell 2 4" xfId="2386"/>
    <cellStyle name="Heading 3 4 2 2" xfId="2387"/>
    <cellStyle name="Heading 3 4 3" xfId="2388"/>
    <cellStyle name="Heading 3 4 3 2" xfId="2389"/>
    <cellStyle name="Heading 3 4 4" xfId="2390"/>
    <cellStyle name="Heading 3 4 4 2" xfId="2391"/>
    <cellStyle name="Heading 3 4 5" xfId="2392"/>
    <cellStyle name="Linked Cell 3 2" xfId="2393"/>
    <cellStyle name="Heading 3 4 5 2" xfId="2394"/>
    <cellStyle name="Linked Cell 3 2 2" xfId="2395"/>
    <cellStyle name="Heading 3 4 6" xfId="2396"/>
    <cellStyle name="Linked Cell 3 3" xfId="2397"/>
    <cellStyle name="Heading 3 4 6 2" xfId="2398"/>
    <cellStyle name="Linked Cell 3 3 2" xfId="2399"/>
    <cellStyle name="Heading 3 4 7" xfId="2400"/>
    <cellStyle name="Linked Cell 3 4" xfId="2401"/>
    <cellStyle name="Heading 3 6 2" xfId="2402"/>
    <cellStyle name="Heading 3 7 2" xfId="2403"/>
    <cellStyle name="Heading 3 8 2" xfId="2404"/>
    <cellStyle name="Heading 4" xfId="2405"/>
    <cellStyle name="Heading 4 2 2 2" xfId="2406"/>
    <cellStyle name="Heading 4 2 2 2 2" xfId="2407"/>
    <cellStyle name="Heading 4 2 2 3 2" xfId="2408"/>
    <cellStyle name="Heading 4 2 2 4" xfId="2409"/>
    <cellStyle name="Output 5 2" xfId="2410"/>
    <cellStyle name="Heading 4 2 2 4 2" xfId="2411"/>
    <cellStyle name="Heading 4 2 2 5" xfId="2412"/>
    <cellStyle name="Heading 4 2 2 5 2" xfId="2413"/>
    <cellStyle name="Heading 4 2 2 6" xfId="2414"/>
    <cellStyle name="Heading 4 2 2 6 2" xfId="2415"/>
    <cellStyle name="Heading 4 2 2 7" xfId="2416"/>
    <cellStyle name="Heading 4 2 3" xfId="2417"/>
    <cellStyle name="差_adad3_db_schema 4 2" xfId="2418"/>
    <cellStyle name="Heading 4 2 3 2" xfId="2419"/>
    <cellStyle name="Heading 4 2 4" xfId="2420"/>
    <cellStyle name="Heading 4 2 4 2" xfId="2421"/>
    <cellStyle name="好_fortune_db_schema" xfId="2422"/>
    <cellStyle name="Heading 4 2 5" xfId="2423"/>
    <cellStyle name="Title 2 2 3 2" xfId="2424"/>
    <cellStyle name="Heading 4 2 5 2" xfId="2425"/>
    <cellStyle name="Heading 4 2 6 2" xfId="2426"/>
    <cellStyle name="Heading 4 2 7" xfId="2427"/>
    <cellStyle name="标题 4 2" xfId="2428"/>
    <cellStyle name="Heading 4 2 7 2" xfId="2429"/>
    <cellStyle name="标题 4 2 2" xfId="2430"/>
    <cellStyle name="Heading 4 2 8" xfId="2431"/>
    <cellStyle name="标题 4 3" xfId="2432"/>
    <cellStyle name="Heading 4 3 2 2" xfId="2433"/>
    <cellStyle name="Heading 4 3 3" xfId="2434"/>
    <cellStyle name="差_adad3_db_schema 5 2" xfId="2435"/>
    <cellStyle name="Heading 4 3 3 2" xfId="2436"/>
    <cellStyle name="Heading 4 3 4" xfId="2437"/>
    <cellStyle name="Heading 4 3 4 2" xfId="2438"/>
    <cellStyle name="Heading 4 3 5" xfId="2439"/>
    <cellStyle name="Title 2 2 4 2" xfId="2440"/>
    <cellStyle name="Heading 4 3 5 2" xfId="2441"/>
    <cellStyle name="Heading 4 3 6 2" xfId="2442"/>
    <cellStyle name="Heading 4 3 7" xfId="2443"/>
    <cellStyle name="标题 5 2" xfId="2444"/>
    <cellStyle name="Heading 4 4 3" xfId="2445"/>
    <cellStyle name="差_adad3_db_schema 6 2" xfId="2446"/>
    <cellStyle name="好_adad3_db_schema 2 7" xfId="2447"/>
    <cellStyle name="Heading 4 4 4" xfId="2448"/>
    <cellStyle name="Heading 4 4 5" xfId="2449"/>
    <cellStyle name="Title 2 2 5 2" xfId="2450"/>
    <cellStyle name="Heading 4 4 6" xfId="2451"/>
    <cellStyle name="Heading 4 4 7" xfId="2452"/>
    <cellStyle name="标题 6 2" xfId="2453"/>
    <cellStyle name="Heading 4 6 2" xfId="2454"/>
    <cellStyle name="常规 2 2" xfId="2455"/>
    <cellStyle name="Heading 4 7 2" xfId="2456"/>
    <cellStyle name="常规 3 2" xfId="2457"/>
    <cellStyle name="Heading 4 8 2" xfId="2458"/>
    <cellStyle name="常规 4 2" xfId="2459"/>
    <cellStyle name="Input" xfId="2460"/>
    <cellStyle name="標準_aisare_p2_db_schema_galmoji_site_db_schema" xfId="2461"/>
    <cellStyle name="好_mam_db_schema 2 2" xfId="2462"/>
    <cellStyle name="Input 2" xfId="2463"/>
    <cellStyle name="好_mam_db_schema 2 2 2" xfId="2464"/>
    <cellStyle name="Input 2 2" xfId="2465"/>
    <cellStyle name="Input 2 2 2" xfId="2466"/>
    <cellStyle name="Input 2 2 2 2" xfId="2467"/>
    <cellStyle name="Neutral 9" xfId="2468"/>
    <cellStyle name="Input 2 2 3" xfId="2469"/>
    <cellStyle name="Input 2 2 3 2" xfId="2470"/>
    <cellStyle name="Linked Cell 2 8" xfId="2471"/>
    <cellStyle name="Input 2 2 4" xfId="2472"/>
    <cellStyle name="Neutral 7 2" xfId="2473"/>
    <cellStyle name="Input 2 2 4 2" xfId="2474"/>
    <cellStyle name="Input 2 2 5" xfId="2475"/>
    <cellStyle name="Input 2 2 5 2" xfId="2476"/>
    <cellStyle name="Input 2 3" xfId="2477"/>
    <cellStyle name="Input 2 3 2" xfId="2478"/>
    <cellStyle name="Input 2 4" xfId="2479"/>
    <cellStyle name="Input 2 4 2" xfId="2480"/>
    <cellStyle name="Input 2 5" xfId="2481"/>
    <cellStyle name="Input 2 5 2" xfId="2482"/>
    <cellStyle name="Input 2 6" xfId="2483"/>
    <cellStyle name="Input 2 6 2" xfId="2484"/>
    <cellStyle name="Input 2 7" xfId="2485"/>
    <cellStyle name="Input 2 7 2" xfId="2486"/>
    <cellStyle name="Input 2 8" xfId="2487"/>
    <cellStyle name="Input 3" xfId="2488"/>
    <cellStyle name="Input 3 2" xfId="2489"/>
    <cellStyle name="Input 3 2 2" xfId="2490"/>
    <cellStyle name="Input 3 3" xfId="2491"/>
    <cellStyle name="Input 3 3 2" xfId="2492"/>
    <cellStyle name="Input 3 4" xfId="2493"/>
    <cellStyle name="Input 3 4 2" xfId="2494"/>
    <cellStyle name="Input 3 5" xfId="2495"/>
    <cellStyle name="Input 3 5 2" xfId="2496"/>
    <cellStyle name="Output 5" xfId="2497"/>
    <cellStyle name="Input 3 6" xfId="2498"/>
    <cellStyle name="Input 3 6 2" xfId="2499"/>
    <cellStyle name="差_adad3_db_schema" xfId="2500"/>
    <cellStyle name="Input 4" xfId="2501"/>
    <cellStyle name="Input 4 2" xfId="2502"/>
    <cellStyle name="Input 4 2 2" xfId="2503"/>
    <cellStyle name="Input 4 3" xfId="2504"/>
    <cellStyle name="Input 4 3 2" xfId="2505"/>
    <cellStyle name="Input 4 4" xfId="2506"/>
    <cellStyle name="Input 4 4 2" xfId="2507"/>
    <cellStyle name="Input 4 5" xfId="2508"/>
    <cellStyle name="Input 4 5 2" xfId="2509"/>
    <cellStyle name="Warning Text" xfId="2510"/>
    <cellStyle name="Input 4 6" xfId="2511"/>
    <cellStyle name="Input 5" xfId="2512"/>
    <cellStyle name="Input 5 2" xfId="2513"/>
    <cellStyle name="Input 6" xfId="2514"/>
    <cellStyle name="Input 6 2" xfId="2515"/>
    <cellStyle name="Input 7" xfId="2516"/>
    <cellStyle name="差_mam_db_schema 2 6 2" xfId="2517"/>
    <cellStyle name="Input 8" xfId="2518"/>
    <cellStyle name="Input 8 2" xfId="2519"/>
    <cellStyle name="Input 9" xfId="2520"/>
    <cellStyle name="Linked Cell" xfId="2521"/>
    <cellStyle name="Linked Cell 2" xfId="2522"/>
    <cellStyle name="Linked Cell 2 2 3" xfId="2523"/>
    <cellStyle name="Linked Cell 2 2 3 2" xfId="2524"/>
    <cellStyle name="Linked Cell 2 2 4" xfId="2525"/>
    <cellStyle name="差_adad3_db" xfId="2526"/>
    <cellStyle name="Linked Cell 2 2 4 2" xfId="2527"/>
    <cellStyle name="差_adad3_db 2" xfId="2528"/>
    <cellStyle name="Linked Cell 2 2 5" xfId="2529"/>
    <cellStyle name="Linked Cell 2 2 5 2" xfId="2530"/>
    <cellStyle name="Linked Cell 2 2 6" xfId="2531"/>
    <cellStyle name="Linked Cell 2 2 6 2" xfId="2532"/>
    <cellStyle name="好_mam_db_schema 7" xfId="2533"/>
    <cellStyle name="Linked Cell 2 2 7" xfId="2534"/>
    <cellStyle name="Linked Cell 2 4 2" xfId="2535"/>
    <cellStyle name="Linked Cell 2 5" xfId="2536"/>
    <cellStyle name="Linked Cell 2 5 2" xfId="2537"/>
    <cellStyle name="Linked Cell 2 6 2" xfId="2538"/>
    <cellStyle name="Linked Cell 2 7" xfId="2539"/>
    <cellStyle name="Linked Cell 2 7 2" xfId="2540"/>
    <cellStyle name="Linked Cell 3" xfId="2541"/>
    <cellStyle name="Linked Cell 3 4 2" xfId="2542"/>
    <cellStyle name="Linked Cell 3 5" xfId="2543"/>
    <cellStyle name="Linked Cell 3 5 2" xfId="2544"/>
    <cellStyle name="Linked Cell 3 6" xfId="2545"/>
    <cellStyle name="Linked Cell 3 6 2" xfId="2546"/>
    <cellStyle name="Linked Cell 3 7" xfId="2547"/>
    <cellStyle name="Linked Cell 4" xfId="2548"/>
    <cellStyle name="Linked Cell 4 2" xfId="2549"/>
    <cellStyle name="Linked Cell 4 3" xfId="2550"/>
    <cellStyle name="Linked Cell 4 3 2" xfId="2551"/>
    <cellStyle name="Linked Cell 4 4" xfId="2552"/>
    <cellStyle name="Linked Cell 4 4 2" xfId="2553"/>
    <cellStyle name="Title 2 2 3" xfId="2554"/>
    <cellStyle name="Linked Cell 4 5" xfId="2555"/>
    <cellStyle name="Linked Cell 4 5 2" xfId="2556"/>
    <cellStyle name="Linked Cell 4 6" xfId="2557"/>
    <cellStyle name="Linked Cell 4 6 2" xfId="2558"/>
    <cellStyle name="Linked Cell 4 7" xfId="2559"/>
    <cellStyle name="Linked Cell 5 2" xfId="2560"/>
    <cellStyle name="Linked Cell 6" xfId="2561"/>
    <cellStyle name="Linked Cell 6 2" xfId="2562"/>
    <cellStyle name="Linked Cell 7" xfId="2563"/>
    <cellStyle name="Linked Cell 7 2" xfId="2564"/>
    <cellStyle name="常规 3 2 3" xfId="2565"/>
    <cellStyle name="Linked Cell 9" xfId="2566"/>
    <cellStyle name="Neutral" xfId="2567"/>
    <cellStyle name="Neutral 2 2 2" xfId="2568"/>
    <cellStyle name="Neutral 2 2 3 2" xfId="2569"/>
    <cellStyle name="Neutral 2 2 4" xfId="2570"/>
    <cellStyle name="Neutral 2 2 4 2" xfId="2571"/>
    <cellStyle name="Neutral 2 2 5" xfId="2572"/>
    <cellStyle name="Neutral 2 2 5 2" xfId="2573"/>
    <cellStyle name="Neutral 2 2 6 2" xfId="2574"/>
    <cellStyle name="Neutral 2 3" xfId="2575"/>
    <cellStyle name="Neutral 2 4" xfId="2576"/>
    <cellStyle name="Neutral 2 4 2" xfId="2577"/>
    <cellStyle name="Output 3 7" xfId="2578"/>
    <cellStyle name="Neutral 2 5" xfId="2579"/>
    <cellStyle name="Neutral 2 5 2" xfId="2580"/>
    <cellStyle name="Output 4 7" xfId="2581"/>
    <cellStyle name="Neutral 2 6" xfId="2582"/>
    <cellStyle name="Neutral 2 6 2" xfId="2583"/>
    <cellStyle name="Neutral 2 7" xfId="2584"/>
    <cellStyle name="Neutral 2 7 2" xfId="2585"/>
    <cellStyle name="Neutral 2 8" xfId="2586"/>
    <cellStyle name="Neutral 3 2 2" xfId="2587"/>
    <cellStyle name="Neutral 3 3" xfId="2588"/>
    <cellStyle name="Neutral 3 3 2" xfId="2589"/>
    <cellStyle name="Neutral 3 4" xfId="2590"/>
    <cellStyle name="Neutral 3 4 2" xfId="2591"/>
    <cellStyle name="Neutral 3 5" xfId="2592"/>
    <cellStyle name="Neutral 3 5 2" xfId="2593"/>
    <cellStyle name="Neutral 3 6" xfId="2594"/>
    <cellStyle name="Neutral 3 6 2" xfId="2595"/>
    <cellStyle name="差_adad3_db_schema 7" xfId="2596"/>
    <cellStyle name="Neutral 3 7" xfId="2597"/>
    <cellStyle name="Neutral 4 2 2" xfId="2598"/>
    <cellStyle name="Neutral 4 3" xfId="2599"/>
    <cellStyle name="Neutral 4 3 2" xfId="2600"/>
    <cellStyle name="Neutral 4 4" xfId="2601"/>
    <cellStyle name="Neutral 4 4 2" xfId="2602"/>
    <cellStyle name="Neutral 4 5" xfId="2603"/>
    <cellStyle name="Neutral 4 5 2" xfId="2604"/>
    <cellStyle name="Neutral 4 6" xfId="2605"/>
    <cellStyle name="Note 3 2 2" xfId="2606"/>
    <cellStyle name="Neutral 4 6 2" xfId="2607"/>
    <cellStyle name="Neutral 4 7" xfId="2608"/>
    <cellStyle name="Neutral 6 2" xfId="2609"/>
    <cellStyle name="Neutral 8" xfId="2610"/>
    <cellStyle name="Neutral 8 2" xfId="2611"/>
    <cellStyle name="好_mam_db_schema 2 3" xfId="2612"/>
    <cellStyle name="Note" xfId="2613"/>
    <cellStyle name="Note 2" xfId="2614"/>
    <cellStyle name="Note 2 2" xfId="2615"/>
    <cellStyle name="Note 2 2 2" xfId="2616"/>
    <cellStyle name="Note 2 2 2 2" xfId="2617"/>
    <cellStyle name="Note 2 2 3" xfId="2618"/>
    <cellStyle name="Note 2 2 3 2" xfId="2619"/>
    <cellStyle name="Note 2 2 4" xfId="2620"/>
    <cellStyle name="Note 2 2 4 2" xfId="2621"/>
    <cellStyle name="Note 2 2 5" xfId="2622"/>
    <cellStyle name="Note 2 2 6" xfId="2623"/>
    <cellStyle name="Note 2 2 6 2" xfId="2624"/>
    <cellStyle name="强调文字颜色 2 3" xfId="2625"/>
    <cellStyle name="Note 2 2 7" xfId="2626"/>
    <cellStyle name="Note 2 3" xfId="2627"/>
    <cellStyle name="Note 2 3 2" xfId="2628"/>
    <cellStyle name="Note 2 4" xfId="2629"/>
    <cellStyle name="Note 2 4 2" xfId="2630"/>
    <cellStyle name="Note 8" xfId="2631"/>
    <cellStyle name="Note 2 5" xfId="2632"/>
    <cellStyle name="Note 2 6" xfId="2633"/>
    <cellStyle name="Total 3 5 2" xfId="2634"/>
    <cellStyle name="Note 2 7" xfId="2635"/>
    <cellStyle name="Note 2 8" xfId="2636"/>
    <cellStyle name="差_mam_school_db_schema 2 4 2" xfId="2637"/>
    <cellStyle name="Note 3 2" xfId="2638"/>
    <cellStyle name="Note 3 3" xfId="2639"/>
    <cellStyle name="Note 3 3 2" xfId="2640"/>
    <cellStyle name="Note 3 4" xfId="2641"/>
    <cellStyle name="Note 3 4 2" xfId="2642"/>
    <cellStyle name="Note 3 5" xfId="2643"/>
    <cellStyle name="Note 3 6" xfId="2644"/>
    <cellStyle name="Total 3 6 2" xfId="2645"/>
    <cellStyle name="Note 3 7" xfId="2646"/>
    <cellStyle name="Note 4" xfId="2647"/>
    <cellStyle name="Note 4 2" xfId="2648"/>
    <cellStyle name="Note 4 2 2" xfId="2649"/>
    <cellStyle name="Note 4 3" xfId="2650"/>
    <cellStyle name="Note 4 3 2" xfId="2651"/>
    <cellStyle name="Note 4 5" xfId="2652"/>
    <cellStyle name="Note 4 6" xfId="2653"/>
    <cellStyle name="Note 4 7" xfId="2654"/>
    <cellStyle name="Note 5" xfId="2655"/>
    <cellStyle name="Note 7" xfId="2656"/>
    <cellStyle name="Note 8 2" xfId="2657"/>
    <cellStyle name="Note 9" xfId="2658"/>
    <cellStyle name="Output" xfId="2659"/>
    <cellStyle name="Output 2" xfId="2660"/>
    <cellStyle name="Output 2 2" xfId="2661"/>
    <cellStyle name="Output 2 2 2" xfId="2662"/>
    <cellStyle name="Output 2 2 2 2" xfId="2663"/>
    <cellStyle name="Output 2 2 3" xfId="2664"/>
    <cellStyle name="Output 2 2 3 2" xfId="2665"/>
    <cellStyle name="Output 2 2 4" xfId="2666"/>
    <cellStyle name="Output 2 2 4 2" xfId="2667"/>
    <cellStyle name="Output 2 2 5" xfId="2668"/>
    <cellStyle name="Output 2 2 5 2" xfId="2669"/>
    <cellStyle name="Output 2 2 6 2" xfId="2670"/>
    <cellStyle name="Output 2 3 2" xfId="2671"/>
    <cellStyle name="Output 2 4" xfId="2672"/>
    <cellStyle name="Output 2 4 2" xfId="2673"/>
    <cellStyle name="Output 2 5" xfId="2674"/>
    <cellStyle name="Output 2 5 2" xfId="2675"/>
    <cellStyle name="Output 3" xfId="2676"/>
    <cellStyle name="Output 3 2" xfId="2677"/>
    <cellStyle name="Output 3 2 2" xfId="2678"/>
    <cellStyle name="Output 3 3" xfId="2679"/>
    <cellStyle name="Output 3 4" xfId="2680"/>
    <cellStyle name="Output 3 5" xfId="2681"/>
    <cellStyle name="Output 4" xfId="2682"/>
    <cellStyle name="Output 4 2" xfId="2683"/>
    <cellStyle name="Output 4 2 2" xfId="2684"/>
    <cellStyle name="差_mam_schedule_db_schema 8" xfId="2685"/>
    <cellStyle name="Output 4 3" xfId="2686"/>
    <cellStyle name="Output 4 3 2" xfId="2687"/>
    <cellStyle name="Output 4 4" xfId="2688"/>
    <cellStyle name="Output 4 4 2" xfId="2689"/>
    <cellStyle name="Output 4 5" xfId="2690"/>
    <cellStyle name="Output 4 5 2" xfId="2691"/>
    <cellStyle name="Output 6" xfId="2692"/>
    <cellStyle name="Output 6 2" xfId="2693"/>
    <cellStyle name="Output 7" xfId="2694"/>
    <cellStyle name="Output 7 2" xfId="2695"/>
    <cellStyle name="Output 8" xfId="2696"/>
    <cellStyle name="Output 8 2" xfId="2697"/>
    <cellStyle name="Title 2 2 2 2" xfId="2698"/>
    <cellStyle name="差_adad3_db_schema 3 4" xfId="2699"/>
    <cellStyle name="Title 2 2 4" xfId="2700"/>
    <cellStyle name="Title 2 2 6" xfId="2701"/>
    <cellStyle name="Title 2 2 6 2" xfId="2702"/>
    <cellStyle name="Title 2 6 2" xfId="2703"/>
    <cellStyle name="Title 2 7 2" xfId="2704"/>
    <cellStyle name="Title 2 8" xfId="2705"/>
    <cellStyle name="Title 3" xfId="2706"/>
    <cellStyle name="Title 3 5 2" xfId="2707"/>
    <cellStyle name="Title 3 6" xfId="2708"/>
    <cellStyle name="Title 3 6 2" xfId="2709"/>
    <cellStyle name="Title 4" xfId="2710"/>
    <cellStyle name="Title 4 6" xfId="2711"/>
    <cellStyle name="Title 5" xfId="2712"/>
    <cellStyle name="Title 6" xfId="2713"/>
    <cellStyle name="Total" xfId="2714"/>
    <cellStyle name="Total 2" xfId="2715"/>
    <cellStyle name="Total 2 2" xfId="2716"/>
    <cellStyle name="Total 2 2 2" xfId="2717"/>
    <cellStyle name="Total 2 2 2 2" xfId="2718"/>
    <cellStyle name="Total 2 2 3 2" xfId="2719"/>
    <cellStyle name="Warning Text 6" xfId="2720"/>
    <cellStyle name="解释性文本 2" xfId="2721"/>
    <cellStyle name="Total 2 2 4" xfId="2722"/>
    <cellStyle name="Total 2 2 4 2" xfId="2723"/>
    <cellStyle name="好_mintuku_db_schema 8" xfId="2724"/>
    <cellStyle name="Total 2 2 5 2" xfId="2725"/>
    <cellStyle name="Total 2 2 6" xfId="2726"/>
    <cellStyle name="Total 2 2 6 2" xfId="2727"/>
    <cellStyle name="Total 2 2 7" xfId="2728"/>
    <cellStyle name="Total 2 3 2" xfId="2729"/>
    <cellStyle name="Total 2 4 2" xfId="2730"/>
    <cellStyle name="Total 2 5" xfId="2731"/>
    <cellStyle name="Total 2 5 2" xfId="2732"/>
    <cellStyle name="Total 2 6" xfId="2733"/>
    <cellStyle name="Total 2 6 2" xfId="2734"/>
    <cellStyle name="Total 2 7" xfId="2735"/>
    <cellStyle name="Total 2 7 2" xfId="2736"/>
    <cellStyle name="Total 2 8" xfId="2737"/>
    <cellStyle name="Total 3" xfId="2738"/>
    <cellStyle name="Total 3 2 2" xfId="2739"/>
    <cellStyle name="好_mam_school_db_schema 2 4 2" xfId="2740"/>
    <cellStyle name="Total 3 3 2" xfId="2741"/>
    <cellStyle name="好_mam_school_db_schema 2 5 2" xfId="2742"/>
    <cellStyle name="Total 3 4 2" xfId="2743"/>
    <cellStyle name="好_mam_school_db_schema 2 6 2" xfId="2744"/>
    <cellStyle name="Total 3 5" xfId="2745"/>
    <cellStyle name="好_mam_school_db_schema 2 7" xfId="2746"/>
    <cellStyle name="Total 3 6" xfId="2747"/>
    <cellStyle name="Total 3 7" xfId="2748"/>
    <cellStyle name="Total 4" xfId="2749"/>
    <cellStyle name="Total 4 2" xfId="2750"/>
    <cellStyle name="Total 4 2 2" xfId="2751"/>
    <cellStyle name="好_adad3_db_schema 3 3" xfId="2752"/>
    <cellStyle name="Total 4 3 2" xfId="2753"/>
    <cellStyle name="Total 4 4 2" xfId="2754"/>
    <cellStyle name="Total 4 5" xfId="2755"/>
    <cellStyle name="Total 4 5 2" xfId="2756"/>
    <cellStyle name="Total 4 6" xfId="2757"/>
    <cellStyle name="Total 4 7" xfId="2758"/>
    <cellStyle name="Total 5" xfId="2759"/>
    <cellStyle name="Total 5 2" xfId="2760"/>
    <cellStyle name="Total 6" xfId="2761"/>
    <cellStyle name="Total 6 2" xfId="2762"/>
    <cellStyle name="Total 7" xfId="2763"/>
    <cellStyle name="Total 7 2" xfId="2764"/>
    <cellStyle name="Total 8" xfId="2765"/>
    <cellStyle name="Warning Text 2" xfId="2766"/>
    <cellStyle name="Warning Text 2 2 2" xfId="2767"/>
    <cellStyle name="標準 2 2 4 2" xfId="2768"/>
    <cellStyle name="Warning Text 2 2 3" xfId="2769"/>
    <cellStyle name="Warning Text 2 2 3 2" xfId="2770"/>
    <cellStyle name="Warning Text 2 2 4" xfId="2771"/>
    <cellStyle name="Warning Text 2 2 4 2" xfId="2772"/>
    <cellStyle name="差_mam_db_schema 2 6" xfId="2773"/>
    <cellStyle name="Warning Text 2 2 5 2" xfId="2774"/>
    <cellStyle name="Warning Text 2 2 6" xfId="2775"/>
    <cellStyle name="Warning Text 2 2 7" xfId="2776"/>
    <cellStyle name="Warning Text 2 3" xfId="2777"/>
    <cellStyle name="標準 2 2 5" xfId="2778"/>
    <cellStyle name="Warning Text 2 3 2" xfId="2779"/>
    <cellStyle name="標準 2 2 5 2" xfId="2780"/>
    <cellStyle name="Warning Text 2 4 2" xfId="2781"/>
    <cellStyle name="標準 2 2 6 2" xfId="2782"/>
    <cellStyle name="Warning Text 2 5" xfId="2783"/>
    <cellStyle name="標準 2 2 7" xfId="2784"/>
    <cellStyle name="Warning Text 2 5 2" xfId="2785"/>
    <cellStyle name="標準 2 2 7 2" xfId="2786"/>
    <cellStyle name="Warning Text 2 6" xfId="2787"/>
    <cellStyle name="標準 2 2 8" xfId="2788"/>
    <cellStyle name="Warning Text 2 6 2" xfId="2789"/>
    <cellStyle name="Warning Text 2 7" xfId="2790"/>
    <cellStyle name="Warning Text 2 7 2" xfId="2791"/>
    <cellStyle name="Warning Text 3 2 2" xfId="2792"/>
    <cellStyle name="標準 2 3 4 2" xfId="2793"/>
    <cellStyle name="Warning Text 3 3" xfId="2794"/>
    <cellStyle name="標準 2 3 5" xfId="2795"/>
    <cellStyle name="Warning Text 3 3 2" xfId="2796"/>
    <cellStyle name="標準 2 3 5 2" xfId="2797"/>
    <cellStyle name="Warning Text 3 4 2" xfId="2798"/>
    <cellStyle name="標準 2 3 6 2" xfId="2799"/>
    <cellStyle name="Warning Text 3 5" xfId="2800"/>
    <cellStyle name="標準 2 3 7" xfId="2801"/>
    <cellStyle name="Warning Text 3 5 2" xfId="2802"/>
    <cellStyle name="Warning Text 3 6" xfId="2803"/>
    <cellStyle name="Warning Text 3 7" xfId="2804"/>
    <cellStyle name="Warning Text 4" xfId="2805"/>
    <cellStyle name="Warning Text 4 2" xfId="2806"/>
    <cellStyle name="標準 2 4 4" xfId="2807"/>
    <cellStyle name="Warning Text 4 2 2" xfId="2808"/>
    <cellStyle name="標準 2 4 4 2" xfId="2809"/>
    <cellStyle name="Warning Text 4 3" xfId="2810"/>
    <cellStyle name="標準 2 4 5" xfId="2811"/>
    <cellStyle name="Warning Text 4 3 2" xfId="2812"/>
    <cellStyle name="標準 2 4 5 2" xfId="2813"/>
    <cellStyle name="Warning Text 4 4" xfId="2814"/>
    <cellStyle name="標準 2 4 6" xfId="2815"/>
    <cellStyle name="Warning Text 4 4 2" xfId="2816"/>
    <cellStyle name="標準 2 4 6 2" xfId="2817"/>
    <cellStyle name="Warning Text 4 5" xfId="2818"/>
    <cellStyle name="標準 2 4 7" xfId="2819"/>
    <cellStyle name="Warning Text 4 5 2" xfId="2820"/>
    <cellStyle name="Warning Text 4 6" xfId="2821"/>
    <cellStyle name="Warning Text 4 6 2" xfId="2822"/>
    <cellStyle name="Warning Text 4 7" xfId="2823"/>
    <cellStyle name="Warning Text 5" xfId="2824"/>
    <cellStyle name="Warning Text 5 2" xfId="2825"/>
    <cellStyle name="Warning Text 7" xfId="2826"/>
    <cellStyle name="解释性文本 3" xfId="2827"/>
    <cellStyle name="Warning Text 8" xfId="2828"/>
    <cellStyle name="解释性文本 4" xfId="2829"/>
    <cellStyle name="Warning Text 9" xfId="2830"/>
    <cellStyle name="差 2" xfId="2831"/>
    <cellStyle name="解释性文本 5" xfId="2832"/>
    <cellStyle name="标题 1 2" xfId="2833"/>
    <cellStyle name="标题 1 2 2" xfId="2834"/>
    <cellStyle name="标题 1 3" xfId="2835"/>
    <cellStyle name="标题 1 3 2" xfId="2836"/>
    <cellStyle name="标题 2 2" xfId="2837"/>
    <cellStyle name="差_adad3_db_schema 2 6" xfId="2838"/>
    <cellStyle name="标题 2 2 2" xfId="2839"/>
    <cellStyle name="差_adad3_db_schema 2 6 2" xfId="2840"/>
    <cellStyle name="标题 2 3" xfId="2841"/>
    <cellStyle name="差_adad3_db_schema 2 7" xfId="2842"/>
    <cellStyle name="标题 2 3 2" xfId="2843"/>
    <cellStyle name="標準 7" xfId="2844"/>
    <cellStyle name="标题 3 2" xfId="2845"/>
    <cellStyle name="差_adad3_db_schema 3 6" xfId="2846"/>
    <cellStyle name="标题 3 2 2" xfId="2847"/>
    <cellStyle name="差_adad3_db_schema 3 6 2" xfId="2848"/>
    <cellStyle name="好 5" xfId="2849"/>
    <cellStyle name="标题 3 3" xfId="2850"/>
    <cellStyle name="差_adad3_db_schema 3 7" xfId="2851"/>
    <cellStyle name="标题 3 3 2" xfId="2852"/>
    <cellStyle name="标题 4 3 2" xfId="2853"/>
    <cellStyle name="标题 5" xfId="2854"/>
    <cellStyle name="标题 6" xfId="2855"/>
    <cellStyle name="標準 2" xfId="2856"/>
    <cellStyle name="標準 2 10" xfId="2857"/>
    <cellStyle name="標準 2 11" xfId="2858"/>
    <cellStyle name="標準 2 2" xfId="2859"/>
    <cellStyle name="標準 2 2 2 2 2" xfId="2860"/>
    <cellStyle name="標準 2 2 2 3" xfId="2861"/>
    <cellStyle name="標準 2 2 2 3 2" xfId="2862"/>
    <cellStyle name="標準 2 2 2 4 2" xfId="2863"/>
    <cellStyle name="標準 2 2 2 5" xfId="2864"/>
    <cellStyle name="好_adad3_db" xfId="2865"/>
    <cellStyle name="標準 2 2 2 5 2" xfId="2866"/>
    <cellStyle name="好_adad3_db 2" xfId="2867"/>
    <cellStyle name="標準 2 2 2 6" xfId="2868"/>
    <cellStyle name="標準 2 2 2 6 2" xfId="2869"/>
    <cellStyle name="標準 2 2 2 7" xfId="2870"/>
    <cellStyle name="標準 2 3" xfId="2871"/>
    <cellStyle name="標準 2 4" xfId="2872"/>
    <cellStyle name="標準 2 4 2" xfId="2873"/>
    <cellStyle name="標準 2 4 2 2" xfId="2874"/>
    <cellStyle name="標準 2 4 3" xfId="2875"/>
    <cellStyle name="標準 2 4 3 2" xfId="2876"/>
    <cellStyle name="標準 2 5 2" xfId="2877"/>
    <cellStyle name="標準 3" xfId="2878"/>
    <cellStyle name="標準 3 2" xfId="2879"/>
    <cellStyle name="標準 3 2 5" xfId="2880"/>
    <cellStyle name="標準 3 2 5 2" xfId="2881"/>
    <cellStyle name="標準 3 2 6" xfId="2882"/>
    <cellStyle name="標準 3 2 6 2" xfId="2883"/>
    <cellStyle name="標準 3 3" xfId="2884"/>
    <cellStyle name="標準 3 4" xfId="2885"/>
    <cellStyle name="標準 3 4 2" xfId="2886"/>
    <cellStyle name="標準 3 5" xfId="2887"/>
    <cellStyle name="標準 4" xfId="2888"/>
    <cellStyle name="標準 4 2" xfId="2889"/>
    <cellStyle name="標準 4 2 2" xfId="2890"/>
    <cellStyle name="標準 4 3" xfId="2891"/>
    <cellStyle name="標準 4 3 2" xfId="2892"/>
    <cellStyle name="標準 4 4" xfId="2893"/>
    <cellStyle name="標準 5" xfId="2894"/>
    <cellStyle name="標準 5 2" xfId="2895"/>
    <cellStyle name="標準 5 2 2" xfId="2896"/>
    <cellStyle name="標準 5 3" xfId="2897"/>
    <cellStyle name="標準 5 3 2" xfId="2898"/>
    <cellStyle name="標準 5 4" xfId="2899"/>
    <cellStyle name="標準 5 4 2" xfId="2900"/>
    <cellStyle name="標準 5 5" xfId="2901"/>
    <cellStyle name="標準 5 5 2" xfId="2902"/>
    <cellStyle name="標準 5 6 2" xfId="2903"/>
    <cellStyle name="標準 5 7" xfId="2904"/>
    <cellStyle name="標準 6 2" xfId="2905"/>
    <cellStyle name="標準 6 2 2" xfId="2906"/>
    <cellStyle name="標準 6 3" xfId="2907"/>
    <cellStyle name="標準 6 3 2" xfId="2908"/>
    <cellStyle name="標準 6 4" xfId="2909"/>
    <cellStyle name="標準 6 4 2" xfId="2910"/>
    <cellStyle name="標準 6 5" xfId="2911"/>
    <cellStyle name="標準 6 5 2" xfId="2912"/>
    <cellStyle name="標準 6 6 2" xfId="2913"/>
    <cellStyle name="標準 6 7" xfId="2914"/>
    <cellStyle name="標準 8" xfId="2915"/>
    <cellStyle name="標準_aisare_p2_db_schema_cccne_db_schema" xfId="2916"/>
    <cellStyle name="差 2 2" xfId="2917"/>
    <cellStyle name="解释性文本 5 2" xfId="2918"/>
    <cellStyle name="差 3" xfId="2919"/>
    <cellStyle name="解释性文本 6" xfId="2920"/>
    <cellStyle name="差 3 2" xfId="2921"/>
    <cellStyle name="解释性文本 6 2" xfId="2922"/>
    <cellStyle name="差_adad3_db 2 2" xfId="2923"/>
    <cellStyle name="差_adad3_db 2 2 2" xfId="2924"/>
    <cellStyle name="差_adad3_db 2 3" xfId="2925"/>
    <cellStyle name="差_adad3_db 2 3 2" xfId="2926"/>
    <cellStyle name="差_adad3_db 2 4 2" xfId="2927"/>
    <cellStyle name="差_adad3_db 2 5 2" xfId="2928"/>
    <cellStyle name="差_adad3_db 3" xfId="2929"/>
    <cellStyle name="差_adad3_db 3 2" xfId="2930"/>
    <cellStyle name="差_adad3_db 3 2 2" xfId="2931"/>
    <cellStyle name="差_adad3_db 3 3" xfId="2932"/>
    <cellStyle name="差_adad3_db 3 3 2" xfId="2933"/>
    <cellStyle name="差_adad3_db 3 4" xfId="2934"/>
    <cellStyle name="差_adad3_db 3 4 2" xfId="2935"/>
    <cellStyle name="差_adad3_db 3 5 2" xfId="2936"/>
    <cellStyle name="差_adad3_db 4" xfId="2937"/>
    <cellStyle name="差_adad3_db 4 2" xfId="2938"/>
    <cellStyle name="差_adad3_db 7" xfId="2939"/>
    <cellStyle name="差_adad3_db 7 2" xfId="2940"/>
    <cellStyle name="差_adad3_db 8" xfId="2941"/>
    <cellStyle name="差_adad3_db_schema 2" xfId="2942"/>
    <cellStyle name="差_adad3_db_schema 2 2" xfId="2943"/>
    <cellStyle name="差_adad3_db_schema 2 2 2" xfId="2944"/>
    <cellStyle name="差_adad3_db_schema 2 3" xfId="2945"/>
    <cellStyle name="差_adad3_db_schema 2 4" xfId="2946"/>
    <cellStyle name="差_adad3_db_schema 2 4 2" xfId="2947"/>
    <cellStyle name="差_adad3_db_schema 2 5 2" xfId="2948"/>
    <cellStyle name="差_adad3_db_schema 3" xfId="2949"/>
    <cellStyle name="差_adad3_db_schema 3 2" xfId="2950"/>
    <cellStyle name="差_adad3_db_schema 3 2 2" xfId="2951"/>
    <cellStyle name="差_adad3_db_schema 3 3" xfId="2952"/>
    <cellStyle name="差_adad3_db_schema 3 3 2" xfId="2953"/>
    <cellStyle name="差_adad3_db_schema 3 4 2" xfId="2954"/>
    <cellStyle name="差_adad3_db_schema 3 5 2" xfId="2955"/>
    <cellStyle name="差_adad3_db_schema 5" xfId="2956"/>
    <cellStyle name="差_adad3_db_schema 7 2" xfId="2957"/>
    <cellStyle name="好_adad3_db_schema 3 7" xfId="2958"/>
    <cellStyle name="差_adad3_db_schema 8" xfId="2959"/>
    <cellStyle name="差_fortune_db_schema" xfId="2960"/>
    <cellStyle name="差_fortune_db_schema 2" xfId="2961"/>
    <cellStyle name="差_mam_db_schema" xfId="2962"/>
    <cellStyle name="差_mam_db_schema 2" xfId="2963"/>
    <cellStyle name="差_mam_db_schema 2 2" xfId="2964"/>
    <cellStyle name="差_mam_db_schema 2 2 2" xfId="2965"/>
    <cellStyle name="差_mam_db_schema 2 3" xfId="2966"/>
    <cellStyle name="差_mam_db_schema 2 3 2" xfId="2967"/>
    <cellStyle name="差_mam_db_schema 2 4" xfId="2968"/>
    <cellStyle name="差_mam_db_schema 2 4 2" xfId="2969"/>
    <cellStyle name="差_mam_db_schema 2 5" xfId="2970"/>
    <cellStyle name="差_mam_db_schema 2 5 2" xfId="2971"/>
    <cellStyle name="差_mam_db_schema 3" xfId="2972"/>
    <cellStyle name="差_mam_db_schema 3 2" xfId="2973"/>
    <cellStyle name="差_mam_db_schema 4" xfId="2974"/>
    <cellStyle name="差_mam_db_schema 4 2" xfId="2975"/>
    <cellStyle name="差_mam_db_schema 5 2" xfId="2976"/>
    <cellStyle name="差_mam_db_schema 6" xfId="2977"/>
    <cellStyle name="差_mam_db_schema 6 2" xfId="2978"/>
    <cellStyle name="差_mam_db_schema 7" xfId="2979"/>
    <cellStyle name="差_mam_db_schema 7 2" xfId="2980"/>
    <cellStyle name="差_mam_db_schema 8" xfId="2981"/>
    <cellStyle name="差_mam_schedule_db_schema 2" xfId="2982"/>
    <cellStyle name="差_mam_schedule_db_schema 2 2" xfId="2983"/>
    <cellStyle name="差_mam_schedule_db_schema 2 2 2" xfId="2984"/>
    <cellStyle name="差_mam_schedule_db_schema 2 4" xfId="2985"/>
    <cellStyle name="好_adad3_db 3 4 2" xfId="2986"/>
    <cellStyle name="差_mam_schedule_db_schema 2 5" xfId="2987"/>
    <cellStyle name="差_mam_schedule_db_schema 2 5 2" xfId="2988"/>
    <cellStyle name="差_mam_schedule_db_schema 2 6 2" xfId="2989"/>
    <cellStyle name="差_mam_schedule_db_schema 2 7" xfId="2990"/>
    <cellStyle name="差_mam_schedule_db_schema 3" xfId="2991"/>
    <cellStyle name="差_mam_schedule_db_schema 3 2" xfId="2992"/>
    <cellStyle name="差_mam_schedule_db_schema 4 2" xfId="2993"/>
    <cellStyle name="差_mam_schedule_db_schema 5" xfId="2994"/>
    <cellStyle name="差_mam_schedule_db_schema 5 2" xfId="2995"/>
    <cellStyle name="差_mam_schedule_db_schema 6" xfId="2996"/>
    <cellStyle name="差_mam_schedule_db_schema 6 2" xfId="2997"/>
    <cellStyle name="差_mam_schedule_db_schema 7" xfId="2998"/>
    <cellStyle name="好_mam_db_schema 2 4 2" xfId="2999"/>
    <cellStyle name="差_mam_schedule_db_schema 7 2" xfId="3000"/>
    <cellStyle name="差_mam_school_db_schema 2 2 2" xfId="3001"/>
    <cellStyle name="差_mam_school_db_schema 2 3" xfId="3002"/>
    <cellStyle name="常规 2 5 2" xfId="3003"/>
    <cellStyle name="差_mam_school_db_schema 2 3 2" xfId="3004"/>
    <cellStyle name="差_mam_school_db_schema 2 4" xfId="3005"/>
    <cellStyle name="差_mam_school_db_schema 2 5" xfId="3006"/>
    <cellStyle name="差_mam_school_db_schema 2 5 2" xfId="3007"/>
    <cellStyle name="差_mam_school_db_schema 2 6" xfId="3008"/>
    <cellStyle name="差_mam_school_db_schema 2 6 2" xfId="3009"/>
    <cellStyle name="差_mam_school_db_schema 7 2" xfId="3010"/>
    <cellStyle name="差_mam_school_db_schema 8" xfId="3011"/>
    <cellStyle name="差_mam-blog_db_schema" xfId="3012"/>
    <cellStyle name="差_mintuku_db_schema" xfId="3013"/>
    <cellStyle name="差_mintuku_db_schema 2" xfId="3014"/>
    <cellStyle name="差_mintuku_db_schema 2 2" xfId="3015"/>
    <cellStyle name="差_mintuku_db_schema 2 2 2" xfId="3016"/>
    <cellStyle name="差_mintuku_db_schema 2 3" xfId="3017"/>
    <cellStyle name="差_mintuku_db_schema 2 3 2" xfId="3018"/>
    <cellStyle name="差_mintuku_db_schema 2 4" xfId="3019"/>
    <cellStyle name="差_mintuku_db_schema 2 4 2" xfId="3020"/>
    <cellStyle name="差_mintuku_db_schema 2 5 2" xfId="3021"/>
    <cellStyle name="差_mintuku_db_schema 2 6" xfId="3022"/>
    <cellStyle name="差_mintuku_db_schema 2 6 2" xfId="3023"/>
    <cellStyle name="差_mintuku_db_schema 2 7" xfId="3024"/>
    <cellStyle name="差_mintuku_db_schema 4" xfId="3025"/>
    <cellStyle name="差_mintuku_db_schema 5" xfId="3026"/>
    <cellStyle name="差_mintuku_db_schema 6" xfId="3027"/>
    <cellStyle name="差_mintuku_db_schema 7" xfId="3028"/>
    <cellStyle name="差_mintuku_dbssss_schema 2 5 2" xfId="3029"/>
    <cellStyle name="差_mintuku_dbssss_schema 2 6" xfId="3030"/>
    <cellStyle name="差_mintuku_dbssss_schema 2 6 2" xfId="3031"/>
    <cellStyle name="差_mintuku_dbssss_schema 2 7" xfId="3032"/>
    <cellStyle name="差_mintuku_dbssss_schema 4" xfId="3033"/>
    <cellStyle name="差_mintuku_dbssss_schema 5 2" xfId="3034"/>
    <cellStyle name="差_mintuku_dbssss_schema 6" xfId="3035"/>
    <cellStyle name="差_mintuku_dbssss_schema 6 2" xfId="3036"/>
    <cellStyle name="差_mintuku_dbssss_schema 7 2" xfId="3037"/>
    <cellStyle name="差_mintuku_dbssss_schema 8" xfId="3038"/>
    <cellStyle name="常规 2 2 2" xfId="3039"/>
    <cellStyle name="常规 2 2 2 2" xfId="3040"/>
    <cellStyle name="常规 2 2 2 2 2" xfId="3041"/>
    <cellStyle name="常规 2 2 2 3" xfId="3042"/>
    <cellStyle name="常规 2 2 2 3 2" xfId="3043"/>
    <cellStyle name="常规 2 2 2 5 2" xfId="3044"/>
    <cellStyle name="强调文字颜色 2 2" xfId="3045"/>
    <cellStyle name="常规 2 2 3" xfId="3046"/>
    <cellStyle name="常规 2 2 4" xfId="3047"/>
    <cellStyle name="常规 2 2 5" xfId="3048"/>
    <cellStyle name="常规 2 2 6" xfId="3049"/>
    <cellStyle name="常规 2 2 7" xfId="3050"/>
    <cellStyle name="常规 2 2 8" xfId="3051"/>
    <cellStyle name="常规 2 3" xfId="3052"/>
    <cellStyle name="常规 2 3 2" xfId="3053"/>
    <cellStyle name="常规 2 3 3" xfId="3054"/>
    <cellStyle name="常规 2 3 3 2" xfId="3055"/>
    <cellStyle name="常规 2 3 4" xfId="3056"/>
    <cellStyle name="常规 2 3 4 2" xfId="3057"/>
    <cellStyle name="常规 2 3 5" xfId="3058"/>
    <cellStyle name="常规 2 3 5 2" xfId="3059"/>
    <cellStyle name="常规 2 3 6" xfId="3060"/>
    <cellStyle name="常规 2 3 6 2" xfId="3061"/>
    <cellStyle name="常规 2 3 7" xfId="3062"/>
    <cellStyle name="常规 2 4" xfId="3063"/>
    <cellStyle name="常规 2 4 2" xfId="3064"/>
    <cellStyle name="常规 2 4 2 2" xfId="3065"/>
    <cellStyle name="常规 2 4 3" xfId="3066"/>
    <cellStyle name="常规 2 4 3 2" xfId="3067"/>
    <cellStyle name="常规 2 4 4" xfId="3068"/>
    <cellStyle name="常规 2 4 4 2" xfId="3069"/>
    <cellStyle name="常规 2 4 5" xfId="3070"/>
    <cellStyle name="常规 2 4 5 2" xfId="3071"/>
    <cellStyle name="常规 2 4 6" xfId="3072"/>
    <cellStyle name="常规 2 4 6 2" xfId="3073"/>
    <cellStyle name="常规 2 4 7" xfId="3074"/>
    <cellStyle name="常规 2 5" xfId="3075"/>
    <cellStyle name="常规 2 6" xfId="3076"/>
    <cellStyle name="常规 2 6 2" xfId="3077"/>
    <cellStyle name="常规 2 7" xfId="3078"/>
    <cellStyle name="常规 2 7 2" xfId="3079"/>
    <cellStyle name="常规 2 8 2" xfId="3080"/>
    <cellStyle name="输入 2 2" xfId="3081"/>
    <cellStyle name="常规 2 9" xfId="3082"/>
    <cellStyle name="输入 3" xfId="3083"/>
    <cellStyle name="常规 3 2 2" xfId="3084"/>
    <cellStyle name="常规 3 2 4" xfId="3085"/>
    <cellStyle name="常规 3 2 4 2" xfId="3086"/>
    <cellStyle name="常规 3 3" xfId="3087"/>
    <cellStyle name="常规 3 4" xfId="3088"/>
    <cellStyle name="常规 3 4 2" xfId="3089"/>
    <cellStyle name="常规 3 5" xfId="3090"/>
    <cellStyle name="常规 3 5 2" xfId="3091"/>
    <cellStyle name="常规 3 6" xfId="3092"/>
    <cellStyle name="常规 3 6 2" xfId="3093"/>
    <cellStyle name="常规 3 7" xfId="3094"/>
    <cellStyle name="常规 3 7 2" xfId="3095"/>
    <cellStyle name="常规 4 2 2" xfId="3096"/>
    <cellStyle name="常规 4 4" xfId="3097"/>
    <cellStyle name="常规 4 3" xfId="3098"/>
    <cellStyle name="常规 4 3 2" xfId="3099"/>
    <cellStyle name="常规 4 4 2" xfId="3100"/>
    <cellStyle name="常规 4 5" xfId="3101"/>
    <cellStyle name="常规 4 5 2" xfId="3102"/>
    <cellStyle name="常规 4 6" xfId="3103"/>
    <cellStyle name="常规 4 6 2" xfId="3104"/>
    <cellStyle name="常规 4 7" xfId="3105"/>
    <cellStyle name="好 2" xfId="3106"/>
    <cellStyle name="好 2 2" xfId="3107"/>
    <cellStyle name="好 3" xfId="3108"/>
    <cellStyle name="好 3 2" xfId="3109"/>
    <cellStyle name="好 4 2" xfId="3110"/>
    <cellStyle name="好 5 2" xfId="3111"/>
    <cellStyle name="好 6" xfId="3112"/>
    <cellStyle name="好 6 2" xfId="3113"/>
    <cellStyle name="好_adad3_db 2 2" xfId="3114"/>
    <cellStyle name="好_adad3_db 2 2 2" xfId="3115"/>
    <cellStyle name="好_adad3_db 2 3" xfId="3116"/>
    <cellStyle name="好_adad3_db 2 3 2" xfId="3117"/>
    <cellStyle name="好_adad3_db 2 4 2" xfId="3118"/>
    <cellStyle name="好_adad3_db 3" xfId="3119"/>
    <cellStyle name="好_adad3_db 3 3" xfId="3120"/>
    <cellStyle name="好_adad3_db 4" xfId="3121"/>
    <cellStyle name="好_adad3_db 4 2" xfId="3122"/>
    <cellStyle name="好_adad3_db 5" xfId="3123"/>
    <cellStyle name="好_adad3_db 5 2" xfId="3124"/>
    <cellStyle name="好_adad3_db 6" xfId="3125"/>
    <cellStyle name="好_adad3_db 6 2" xfId="3126"/>
    <cellStyle name="好_adad3_db 7" xfId="3127"/>
    <cellStyle name="好_adad3_db 7 2" xfId="3128"/>
    <cellStyle name="好_adad3_db 8" xfId="3129"/>
    <cellStyle name="好_adad3_db_schema 2 2" xfId="3130"/>
    <cellStyle name="好_adad3_db_schema 2 2 2" xfId="3131"/>
    <cellStyle name="好_adad3_db_schema 2 3" xfId="3132"/>
    <cellStyle name="好_adad3_db_schema 2 3 2" xfId="3133"/>
    <cellStyle name="好_adad3_db_schema 2 4" xfId="3134"/>
    <cellStyle name="好_adad3_db_schema 2 4 2" xfId="3135"/>
    <cellStyle name="好_adad3_db_schema 2 5" xfId="3136"/>
    <cellStyle name="好_adad3_db_schema 3" xfId="3137"/>
    <cellStyle name="好_adad3_db_schema 3 2" xfId="3138"/>
    <cellStyle name="好_adad3_db_schema 3 3 2" xfId="3139"/>
    <cellStyle name="好_adad3_db_schema 3 4" xfId="3140"/>
    <cellStyle name="好_adad3_db_schema 3 4 2" xfId="3141"/>
    <cellStyle name="好_adad3_db_schema 3 5" xfId="3142"/>
    <cellStyle name="好_adad3_db_schema 3 5 2" xfId="3143"/>
    <cellStyle name="好_adad3_db_schema 3 6 2" xfId="3144"/>
    <cellStyle name="好_adad3_db_schema 4 2" xfId="3145"/>
    <cellStyle name="好_adad3_db_schema 5" xfId="3146"/>
    <cellStyle name="好_adad3_db_schema 5 2" xfId="3147"/>
    <cellStyle name="好_adad3_db_schema 6 2" xfId="3148"/>
    <cellStyle name="好_adad3_db_schema 7" xfId="3149"/>
    <cellStyle name="好_adad3_db_schema 8" xfId="3150"/>
    <cellStyle name="好_fortune_db_schema 2" xfId="3151"/>
    <cellStyle name="好_fortune_db_schema 2 2" xfId="3152"/>
    <cellStyle name="好_fortune_db_schema 3" xfId="3153"/>
    <cellStyle name="好_fortune_db_schema 3 2" xfId="3154"/>
    <cellStyle name="好_fortune_db_schema 4" xfId="3155"/>
    <cellStyle name="好_fortune_db_schema 4 2" xfId="3156"/>
    <cellStyle name="好_fortune_db_schema 5 2" xfId="3157"/>
    <cellStyle name="好_fortune_db_schema 6" xfId="3158"/>
    <cellStyle name="好_fortune_db_schema 6 2" xfId="3159"/>
    <cellStyle name="好_fortune_db_schema 7" xfId="3160"/>
    <cellStyle name="好_mam_db_schema 2" xfId="3161"/>
    <cellStyle name="好_mam_db_schema 2 4" xfId="3162"/>
    <cellStyle name="好_mam_db_schema 3 2" xfId="3163"/>
    <cellStyle name="好_mam_db_schema 4 2" xfId="3164"/>
    <cellStyle name="好_mam_db_schema 5" xfId="3165"/>
    <cellStyle name="好_mam_db_schema 5 2" xfId="3166"/>
    <cellStyle name="好_mam_db_schema 6" xfId="3167"/>
    <cellStyle name="好_mam_db_schema 6 2" xfId="3168"/>
    <cellStyle name="好_mam_db_schema 7 2" xfId="3169"/>
    <cellStyle name="好_mam_db_schema 8" xfId="3170"/>
    <cellStyle name="好_mam_schedule_db_schema" xfId="3171"/>
    <cellStyle name="好_mam_schedule_db_schema 2 2" xfId="3172"/>
    <cellStyle name="好_mam_schedule_db_schema 2 2 2" xfId="3173"/>
    <cellStyle name="好_mam_schedule_db_schema 2 3" xfId="3174"/>
    <cellStyle name="好_mam_schedule_db_schema 2 3 2" xfId="3175"/>
    <cellStyle name="好_mam_schedule_db_schema 2 4" xfId="3176"/>
    <cellStyle name="好_mam_schedule_db_schema 2 5" xfId="3177"/>
    <cellStyle name="好_mam_schedule_db_schema 2 5 2" xfId="3178"/>
    <cellStyle name="好_mam_schedule_db_schema 2 6" xfId="3179"/>
    <cellStyle name="好_mam_schedule_db_schema 2 6 2" xfId="3180"/>
    <cellStyle name="好_mam_schedule_db_schema 2 7" xfId="3181"/>
    <cellStyle name="好_mam_schedule_db_schema 3" xfId="3182"/>
    <cellStyle name="好_mam_schedule_db_schema 3 2" xfId="3183"/>
    <cellStyle name="好_mam_schedule_db_schema 4" xfId="3184"/>
    <cellStyle name="好_mam_schedule_db_schema 4 2" xfId="3185"/>
    <cellStyle name="好_mam_schedule_db_schema 5" xfId="3186"/>
    <cellStyle name="好_mam_schedule_db_schema 5 2" xfId="3187"/>
    <cellStyle name="好_mam_schedule_db_schema 6" xfId="3188"/>
    <cellStyle name="好_mam_schedule_db_schema 6 2" xfId="3189"/>
    <cellStyle name="好_mam_schedule_db_schema 7" xfId="3190"/>
    <cellStyle name="好_mam_schedule_db_schema 7 2" xfId="3191"/>
    <cellStyle name="好_mam_schedule_db_schema 8" xfId="3192"/>
    <cellStyle name="好_mam_school_db_schema" xfId="3193"/>
    <cellStyle name="好_mam_school_db_schema 2" xfId="3194"/>
    <cellStyle name="好_mam_school_db_schema 3" xfId="3195"/>
    <cellStyle name="好_mam_school_db_schema 4" xfId="3196"/>
    <cellStyle name="好_mam_school_db_schema 5" xfId="3197"/>
    <cellStyle name="好_mam_school_db_schema 5 2" xfId="3198"/>
    <cellStyle name="好_mam_school_db_schema 6 2" xfId="3199"/>
    <cellStyle name="好_mam_school_db_schema 7" xfId="3200"/>
    <cellStyle name="好_mam_school_db_schema 8" xfId="3201"/>
    <cellStyle name="好_mam-blog_db_schema" xfId="3202"/>
    <cellStyle name="好_mintuku_db_schema" xfId="3203"/>
    <cellStyle name="好_mintuku_db_schema 2" xfId="3204"/>
    <cellStyle name="好_mintuku_db_schema 2 2" xfId="3205"/>
    <cellStyle name="好_mintuku_db_schema 2 2 2" xfId="3206"/>
    <cellStyle name="好_mintuku_db_schema 2 3" xfId="3207"/>
    <cellStyle name="好_mintuku_db_schema 2 3 2" xfId="3208"/>
    <cellStyle name="好_mintuku_db_schema 2 4" xfId="3209"/>
    <cellStyle name="好_mintuku_db_schema 2 4 2" xfId="3210"/>
    <cellStyle name="好_mintuku_db_schema 2 5 2" xfId="3211"/>
    <cellStyle name="好_mintuku_db_schema 2 6" xfId="3212"/>
    <cellStyle name="好_mintuku_db_schema 2 6 2" xfId="3213"/>
    <cellStyle name="好_mintuku_db_schema 2 7" xfId="3214"/>
    <cellStyle name="好_mintuku_db_schema 4" xfId="3215"/>
    <cellStyle name="好_mintuku_db_schema 5" xfId="3216"/>
    <cellStyle name="好_mintuku_db_schema 6" xfId="3217"/>
    <cellStyle name="好_mintuku_db_schema 6 2" xfId="3218"/>
    <cellStyle name="好_mintuku_db_schema 7" xfId="3219"/>
    <cellStyle name="好_nmori_db_schema" xfId="3220"/>
    <cellStyle name="计算 2" xfId="3221"/>
    <cellStyle name="计算 2 2" xfId="3222"/>
    <cellStyle name="计算 3 2" xfId="3223"/>
    <cellStyle name="检查单元格 2" xfId="3224"/>
    <cellStyle name="检查单元格 2 2" xfId="3225"/>
    <cellStyle name="检查单元格 3" xfId="3226"/>
    <cellStyle name="解释性文本 7" xfId="3227"/>
    <cellStyle name="适中 2" xfId="3228"/>
    <cellStyle name="适中 2 2" xfId="3229"/>
    <cellStyle name="适中 3" xfId="3230"/>
    <cellStyle name="适中 3 2" xfId="3231"/>
    <cellStyle name="输入 3 2" xfId="3232"/>
    <cellStyle name="注释 2 2" xfId="3233"/>
    <cellStyle name="注释 3" xfId="3234"/>
    <cellStyle name="注释 3 2" xfId="3235"/>
    <cellStyle name="標準_mobie_db_schema" xfId="3236"/>
  </cellStyles>
  <tableStyles count="0" defaultTableStyle="TableStyleMedium9" defaultPivotStyle="PivotStyleLight16"/>
  <colors>
    <mruColors>
      <color rgb="0066CCFF"/>
      <color rgb="0000CCFF"/>
      <color rgb="000000FF"/>
      <color rgb="0033CCFF"/>
      <color rgb="00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9" Type="http://schemas.openxmlformats.org/officeDocument/2006/relationships/sharedStrings" Target="sharedStrings.xml"/><Relationship Id="rId28" Type="http://schemas.openxmlformats.org/officeDocument/2006/relationships/styles" Target="styles.xml"/><Relationship Id="rId27" Type="http://schemas.openxmlformats.org/officeDocument/2006/relationships/theme" Target="theme/theme1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0"/>
  <sheetViews>
    <sheetView zoomScale="80" zoomScaleNormal="80" workbookViewId="0">
      <selection activeCell="M21" sqref="M21"/>
    </sheetView>
  </sheetViews>
  <sheetFormatPr defaultColWidth="9.375" defaultRowHeight="12.75" customHeight="1"/>
  <cols>
    <col min="1" max="10" width="9.375" style="107" customWidth="1"/>
    <col min="11" max="11" width="11.75" style="107" customWidth="1"/>
    <col min="12" max="12" width="7.5" style="107" customWidth="1"/>
    <col min="13" max="16384" width="9.375" style="107"/>
  </cols>
  <sheetData>
    <row r="1" customHeight="1" spans="1:12">
      <c r="A1" s="108"/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</row>
    <row r="2" customHeight="1" spans="1:14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3"/>
      <c r="N2" s="3"/>
    </row>
    <row r="3" customHeight="1" spans="1:14">
      <c r="A3" s="7"/>
      <c r="B3" s="109"/>
      <c r="C3" s="110"/>
      <c r="D3" s="110"/>
      <c r="E3" s="110"/>
      <c r="F3" s="111"/>
      <c r="G3" s="111"/>
      <c r="H3" s="111"/>
      <c r="I3" s="7"/>
      <c r="J3" s="7"/>
      <c r="K3" s="7"/>
      <c r="L3" s="7"/>
      <c r="M3" s="3"/>
      <c r="N3" s="3"/>
    </row>
    <row r="4" customHeight="1" spans="1:14">
      <c r="A4" s="7"/>
      <c r="B4" s="109"/>
      <c r="C4" s="7"/>
      <c r="D4" s="7"/>
      <c r="E4" s="7"/>
      <c r="F4" s="112"/>
      <c r="G4" s="112"/>
      <c r="H4" s="112"/>
      <c r="I4" s="7"/>
      <c r="J4" s="7"/>
      <c r="K4" s="7"/>
      <c r="L4" s="7"/>
      <c r="M4" s="3"/>
      <c r="N4" s="3"/>
    </row>
    <row r="5" customHeight="1" spans="1:14">
      <c r="A5" s="7"/>
      <c r="B5" s="109"/>
      <c r="C5" s="113"/>
      <c r="D5" s="113"/>
      <c r="E5" s="113"/>
      <c r="F5" s="114"/>
      <c r="G5" s="114"/>
      <c r="H5" s="114"/>
      <c r="I5" s="7"/>
      <c r="J5" s="7"/>
      <c r="K5" s="7"/>
      <c r="L5" s="7"/>
      <c r="M5" s="3"/>
      <c r="N5" s="3"/>
    </row>
    <row r="6" customHeight="1" spans="1:14">
      <c r="A6" s="7"/>
      <c r="B6" s="115"/>
      <c r="C6" s="116"/>
      <c r="D6" s="116"/>
      <c r="E6" s="116"/>
      <c r="F6" s="116"/>
      <c r="G6" s="116"/>
      <c r="H6" s="116"/>
      <c r="I6" s="7"/>
      <c r="J6" s="7"/>
      <c r="K6" s="7"/>
      <c r="L6" s="7"/>
      <c r="M6" s="3"/>
      <c r="N6" s="3"/>
    </row>
    <row r="7" customHeight="1" spans="1:14">
      <c r="A7" s="7"/>
      <c r="B7" s="117"/>
      <c r="C7" s="116"/>
      <c r="D7" s="116"/>
      <c r="E7" s="116"/>
      <c r="F7" s="116"/>
      <c r="G7" s="116"/>
      <c r="H7" s="116"/>
      <c r="I7" s="7"/>
      <c r="J7" s="7"/>
      <c r="K7" s="7"/>
      <c r="L7" s="7"/>
      <c r="M7" s="3"/>
      <c r="N7" s="3"/>
    </row>
    <row r="8" customHeight="1" spans="1:14">
      <c r="A8" s="7"/>
      <c r="B8" s="118"/>
      <c r="C8" s="116"/>
      <c r="D8" s="116"/>
      <c r="E8" s="116"/>
      <c r="F8" s="116"/>
      <c r="G8" s="116"/>
      <c r="H8" s="116"/>
      <c r="I8" s="7"/>
      <c r="J8" s="7"/>
      <c r="K8" s="7"/>
      <c r="L8" s="7"/>
      <c r="M8" s="3"/>
      <c r="N8" s="3"/>
    </row>
    <row r="9" customHeight="1" spans="1:14">
      <c r="A9" s="7"/>
      <c r="B9" s="119"/>
      <c r="C9" s="7"/>
      <c r="D9" s="7"/>
      <c r="E9" s="7"/>
      <c r="F9" s="7"/>
      <c r="G9" s="7"/>
      <c r="H9" s="7"/>
      <c r="I9" s="7"/>
      <c r="J9" s="7"/>
      <c r="K9" s="7"/>
      <c r="L9" s="7"/>
      <c r="M9" s="3"/>
      <c r="N9" s="3"/>
    </row>
    <row r="10" customHeight="1" spans="1:14">
      <c r="A10" s="120"/>
      <c r="B10" s="121"/>
      <c r="C10" s="121"/>
      <c r="D10" s="121"/>
      <c r="E10" s="121"/>
      <c r="F10" s="121"/>
      <c r="G10" s="121"/>
      <c r="H10" s="121"/>
      <c r="I10" s="7"/>
      <c r="J10" s="7"/>
      <c r="K10" s="7"/>
      <c r="L10" s="7"/>
      <c r="M10" s="3"/>
      <c r="N10" s="3"/>
    </row>
    <row r="11" customHeight="1" spans="1:14">
      <c r="A11" s="7"/>
      <c r="B11" s="110"/>
      <c r="C11" s="122"/>
      <c r="D11" s="122"/>
      <c r="E11" s="122"/>
      <c r="F11" s="122"/>
      <c r="G11" s="113"/>
      <c r="H11" s="113"/>
      <c r="I11" s="7"/>
      <c r="J11" s="7"/>
      <c r="K11" s="7"/>
      <c r="L11" s="7"/>
      <c r="M11" s="3"/>
      <c r="N11" s="3"/>
    </row>
    <row r="12" customHeight="1" spans="1:14">
      <c r="A12" s="7"/>
      <c r="B12" s="110"/>
      <c r="C12" s="122"/>
      <c r="D12" s="122"/>
      <c r="E12" s="122"/>
      <c r="F12" s="122"/>
      <c r="G12" s="113"/>
      <c r="H12" s="113"/>
      <c r="I12" s="7"/>
      <c r="J12" s="7"/>
      <c r="K12" s="7"/>
      <c r="L12" s="7"/>
      <c r="M12" s="3"/>
      <c r="N12" s="3"/>
    </row>
    <row r="13" customHeight="1" spans="1:14">
      <c r="A13" s="7"/>
      <c r="B13" s="110"/>
      <c r="C13" s="122"/>
      <c r="D13" s="122"/>
      <c r="E13" s="122"/>
      <c r="F13" s="122"/>
      <c r="G13" s="113"/>
      <c r="H13" s="113"/>
      <c r="I13" s="7"/>
      <c r="J13" s="7"/>
      <c r="K13" s="7"/>
      <c r="L13" s="7"/>
      <c r="M13" s="3"/>
      <c r="N13" s="3"/>
    </row>
    <row r="14" customHeight="1" spans="1:14">
      <c r="A14" s="7"/>
      <c r="B14" s="110"/>
      <c r="C14" s="122"/>
      <c r="D14" s="122"/>
      <c r="E14" s="122"/>
      <c r="F14" s="122"/>
      <c r="G14" s="113"/>
      <c r="H14" s="113"/>
      <c r="I14" s="7"/>
      <c r="J14" s="7"/>
      <c r="K14" s="7"/>
      <c r="L14" s="7"/>
      <c r="M14" s="3"/>
      <c r="N14" s="3"/>
    </row>
    <row r="15" customHeight="1" spans="1:14">
      <c r="A15" s="7"/>
      <c r="B15" s="110"/>
      <c r="C15" s="122"/>
      <c r="D15" s="122"/>
      <c r="E15" s="122"/>
      <c r="F15" s="122"/>
      <c r="G15" s="113"/>
      <c r="H15" s="113"/>
      <c r="I15" s="7"/>
      <c r="J15" s="7"/>
      <c r="K15" s="7"/>
      <c r="L15" s="7"/>
      <c r="M15" s="3"/>
      <c r="N15" s="3"/>
    </row>
    <row r="16" customHeight="1" spans="1:14">
      <c r="A16" s="7"/>
      <c r="B16" s="110"/>
      <c r="C16" s="122"/>
      <c r="D16" s="122"/>
      <c r="E16" s="122"/>
      <c r="F16" s="122"/>
      <c r="G16" s="113"/>
      <c r="H16" s="113"/>
      <c r="I16" s="7"/>
      <c r="J16" s="7"/>
      <c r="K16" s="7"/>
      <c r="L16" s="7"/>
      <c r="M16" s="3"/>
      <c r="N16" s="3"/>
    </row>
    <row r="17" ht="30" spans="1:14">
      <c r="A17" s="123" t="s">
        <v>0</v>
      </c>
      <c r="B17" s="124"/>
      <c r="C17" s="124"/>
      <c r="D17" s="124"/>
      <c r="E17" s="124"/>
      <c r="F17" s="124"/>
      <c r="G17" s="124"/>
      <c r="H17" s="124"/>
      <c r="I17" s="124"/>
      <c r="J17" s="124"/>
      <c r="K17" s="124"/>
      <c r="L17" s="124"/>
      <c r="M17" s="124"/>
      <c r="N17" s="124"/>
    </row>
    <row r="18" customHeight="1" spans="1:14">
      <c r="A18" s="7"/>
      <c r="B18" s="110"/>
      <c r="C18" s="122"/>
      <c r="D18" s="122"/>
      <c r="E18" s="122"/>
      <c r="F18" s="122"/>
      <c r="G18" s="113"/>
      <c r="H18" s="113"/>
      <c r="I18" s="7"/>
      <c r="J18" s="7"/>
      <c r="K18" s="7"/>
      <c r="L18" s="7"/>
      <c r="M18" s="3"/>
      <c r="N18" s="3"/>
    </row>
    <row r="19" customHeight="1" spans="1:14">
      <c r="A19" s="7"/>
      <c r="B19" s="110"/>
      <c r="C19" s="122"/>
      <c r="D19" s="122"/>
      <c r="E19" s="122"/>
      <c r="F19" s="122"/>
      <c r="G19" s="113"/>
      <c r="H19" s="113"/>
      <c r="I19" s="7"/>
      <c r="J19" s="7"/>
      <c r="K19" s="7"/>
      <c r="L19" s="7"/>
      <c r="M19" s="3"/>
      <c r="N19" s="3"/>
    </row>
    <row r="20" customHeight="1" spans="1:14">
      <c r="A20" s="7"/>
      <c r="B20" s="110"/>
      <c r="C20" s="122"/>
      <c r="D20" s="122"/>
      <c r="E20" s="122"/>
      <c r="F20" s="122"/>
      <c r="G20" s="113"/>
      <c r="H20" s="113"/>
      <c r="I20" s="7"/>
      <c r="J20" s="7"/>
      <c r="K20" s="7"/>
      <c r="L20" s="7"/>
      <c r="M20" s="3"/>
      <c r="N20" s="3"/>
    </row>
    <row r="21" customHeight="1" spans="1:14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3"/>
      <c r="N21" s="3"/>
    </row>
    <row r="22" customHeight="1" spans="1:14">
      <c r="A22" s="7"/>
      <c r="B22" s="119"/>
      <c r="C22" s="7"/>
      <c r="D22" s="7"/>
      <c r="E22" s="7"/>
      <c r="F22" s="7"/>
      <c r="G22" s="7"/>
      <c r="H22" s="7"/>
      <c r="I22" s="7"/>
      <c r="J22" s="7"/>
      <c r="K22" s="7"/>
      <c r="L22" s="7"/>
      <c r="M22" s="3"/>
      <c r="N22" s="3"/>
    </row>
    <row r="23" customHeight="1" spans="1:14">
      <c r="A23" s="7"/>
      <c r="B23" s="121"/>
      <c r="C23" s="121"/>
      <c r="D23" s="121"/>
      <c r="E23" s="121"/>
      <c r="F23" s="121"/>
      <c r="G23" s="121"/>
      <c r="H23" s="7"/>
      <c r="I23" s="7"/>
      <c r="J23" s="7"/>
      <c r="K23" s="7"/>
      <c r="L23" s="7"/>
      <c r="M23" s="3"/>
      <c r="N23" s="3"/>
    </row>
    <row r="24" customHeight="1" spans="1:14">
      <c r="A24" s="7"/>
      <c r="B24" s="110"/>
      <c r="C24" s="110"/>
      <c r="D24" s="111"/>
      <c r="E24" s="111"/>
      <c r="F24" s="125"/>
      <c r="G24" s="125"/>
      <c r="H24" s="7"/>
      <c r="I24" s="7"/>
      <c r="J24" s="7"/>
      <c r="K24" s="7"/>
      <c r="L24" s="7"/>
      <c r="M24" s="3"/>
      <c r="N24" s="3"/>
    </row>
    <row r="25" customHeight="1" spans="1:14">
      <c r="A25" s="7"/>
      <c r="B25" s="110"/>
      <c r="C25" s="110"/>
      <c r="D25" s="110"/>
      <c r="E25" s="110"/>
      <c r="F25" s="125"/>
      <c r="G25" s="125"/>
      <c r="H25" s="113"/>
      <c r="I25" s="7"/>
      <c r="J25" s="7"/>
      <c r="K25" s="7"/>
      <c r="L25" s="7"/>
      <c r="M25" s="3"/>
      <c r="N25" s="3"/>
    </row>
    <row r="26" customHeight="1" spans="1:14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3"/>
      <c r="N26" s="3"/>
    </row>
    <row r="27" customHeight="1" spans="1:14">
      <c r="A27" s="7"/>
      <c r="B27" s="119"/>
      <c r="C27" s="7"/>
      <c r="D27" s="7"/>
      <c r="E27" s="125"/>
      <c r="F27" s="7"/>
      <c r="G27" s="7"/>
      <c r="H27" s="7"/>
      <c r="I27" s="7"/>
      <c r="J27" s="7"/>
      <c r="K27" s="7"/>
      <c r="L27" s="7"/>
      <c r="M27" s="3"/>
      <c r="N27" s="3"/>
    </row>
    <row r="28" customHeight="1" spans="1:14">
      <c r="A28" s="7"/>
      <c r="B28" s="121"/>
      <c r="C28" s="121"/>
      <c r="D28" s="121"/>
      <c r="E28" s="121"/>
      <c r="F28" s="121"/>
      <c r="G28" s="125"/>
      <c r="H28" s="7"/>
      <c r="I28" s="7"/>
      <c r="J28" s="7"/>
      <c r="K28" s="7"/>
      <c r="L28" s="7"/>
      <c r="M28" s="3"/>
      <c r="N28" s="3"/>
    </row>
    <row r="29" customHeight="1" spans="1:14">
      <c r="A29" s="7"/>
      <c r="B29" s="110"/>
      <c r="C29" s="110"/>
      <c r="D29" s="110"/>
      <c r="E29" s="110"/>
      <c r="F29" s="122"/>
      <c r="G29" s="7"/>
      <c r="H29" s="7"/>
      <c r="I29" s="7"/>
      <c r="J29" s="7"/>
      <c r="K29" s="7"/>
      <c r="L29" s="7"/>
      <c r="M29" s="3"/>
      <c r="N29" s="3"/>
    </row>
    <row r="30" customHeight="1" spans="1:14">
      <c r="A30" s="7"/>
      <c r="B30" s="110"/>
      <c r="C30" s="110"/>
      <c r="D30" s="110"/>
      <c r="E30" s="110"/>
      <c r="F30" s="122"/>
      <c r="G30" s="7"/>
      <c r="H30" s="7"/>
      <c r="I30" s="7"/>
      <c r="J30" s="7"/>
      <c r="K30" s="7"/>
      <c r="L30" s="7"/>
      <c r="M30" s="3"/>
      <c r="N30" s="3"/>
    </row>
    <row r="31" customHeight="1" spans="1:14">
      <c r="A31" s="7"/>
      <c r="B31" s="7"/>
      <c r="C31" s="7"/>
      <c r="D31" s="7"/>
      <c r="E31" s="7"/>
      <c r="F31" s="7"/>
      <c r="G31" s="7"/>
      <c r="H31" s="126"/>
      <c r="I31" s="7"/>
      <c r="J31" s="7"/>
      <c r="K31" s="7"/>
      <c r="L31" s="7"/>
      <c r="M31" s="3"/>
      <c r="N31" s="3"/>
    </row>
    <row r="32" customHeight="1" spans="1:14">
      <c r="A32" s="7"/>
      <c r="B32" s="7"/>
      <c r="C32" s="7"/>
      <c r="D32" s="7"/>
      <c r="E32" s="7"/>
      <c r="F32" s="7"/>
      <c r="G32" s="7"/>
      <c r="H32" s="7"/>
      <c r="I32" s="7"/>
      <c r="J32" s="7" t="s">
        <v>1</v>
      </c>
      <c r="K32" s="127">
        <f>MAXA(更新历史!A3:A65338)</f>
        <v>43865</v>
      </c>
      <c r="L32" s="7"/>
      <c r="M32" s="3"/>
      <c r="N32" s="3"/>
    </row>
    <row r="33" customHeight="1" spans="1:14">
      <c r="A33" s="7"/>
      <c r="B33" s="7"/>
      <c r="C33" s="7"/>
      <c r="D33" s="7"/>
      <c r="E33" s="7"/>
      <c r="F33" s="7"/>
      <c r="G33" s="7"/>
      <c r="H33" s="7"/>
      <c r="I33" s="7"/>
      <c r="J33" s="107" t="s">
        <v>2</v>
      </c>
      <c r="K33" s="128">
        <f>MAXA(更新历史!B3:B65338)</f>
        <v>0</v>
      </c>
      <c r="L33" s="7"/>
      <c r="M33" s="3"/>
      <c r="N33" s="3"/>
    </row>
    <row r="34" customHeight="1" spans="1:14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3"/>
      <c r="N34" s="3"/>
    </row>
    <row r="35" customHeight="1" spans="1:14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customHeight="1" spans="1:14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customHeight="1" spans="1:14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customHeight="1" spans="1:14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customHeight="1" spans="1:14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  <row r="40" customHeight="1" spans="1:14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</row>
  </sheetData>
  <mergeCells count="1">
    <mergeCell ref="A17:N17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C28" sqref="C28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136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137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82" t="s">
        <v>138</v>
      </c>
      <c r="C14" s="41" t="s">
        <v>19</v>
      </c>
      <c r="D14" s="67"/>
      <c r="E14" s="46" t="s">
        <v>21</v>
      </c>
      <c r="F14" s="67">
        <v>0</v>
      </c>
      <c r="G14" s="88" t="s">
        <v>139</v>
      </c>
      <c r="H14" s="69"/>
    </row>
    <row r="15" s="18" customFormat="1" customHeight="1" spans="1:8">
      <c r="A15" s="39"/>
      <c r="B15" s="65" t="s">
        <v>81</v>
      </c>
      <c r="C15" s="41" t="s">
        <v>19</v>
      </c>
      <c r="D15" s="66"/>
      <c r="E15" s="46" t="s">
        <v>21</v>
      </c>
      <c r="F15" s="67">
        <v>0</v>
      </c>
      <c r="G15" s="68" t="s">
        <v>140</v>
      </c>
      <c r="H15" s="69"/>
    </row>
    <row r="16" customHeight="1" spans="1:8">
      <c r="A16" s="39"/>
      <c r="B16" s="40" t="s">
        <v>35</v>
      </c>
      <c r="C16" s="41" t="s">
        <v>36</v>
      </c>
      <c r="D16" s="41"/>
      <c r="E16" s="42" t="s">
        <v>21</v>
      </c>
      <c r="F16" s="42" t="b">
        <v>0</v>
      </c>
      <c r="G16" s="43" t="s">
        <v>37</v>
      </c>
      <c r="H16" s="43"/>
    </row>
    <row r="18" customHeight="1" spans="2:2">
      <c r="B18" s="36" t="s">
        <v>38</v>
      </c>
    </row>
    <row r="19" customHeight="1" spans="2:8">
      <c r="B19" s="38" t="s">
        <v>39</v>
      </c>
      <c r="C19" s="38" t="s">
        <v>40</v>
      </c>
      <c r="D19" s="38"/>
      <c r="E19" s="38"/>
      <c r="F19" s="38" t="s">
        <v>41</v>
      </c>
      <c r="G19" s="38" t="s">
        <v>42</v>
      </c>
      <c r="H19" s="52" t="s">
        <v>43</v>
      </c>
    </row>
    <row r="20" customHeight="1" spans="2:8">
      <c r="B20" s="21" t="str">
        <f>CONCATENATE(C3,"_id_seq")</f>
        <v>circle_member_dat_id_seq</v>
      </c>
      <c r="C20" s="23" t="s">
        <v>18</v>
      </c>
      <c r="D20" s="53"/>
      <c r="E20" s="54"/>
      <c r="F20" s="55">
        <v>1</v>
      </c>
      <c r="G20" s="55">
        <v>1</v>
      </c>
      <c r="H20" s="56" t="s">
        <v>44</v>
      </c>
    </row>
    <row r="22" customHeight="1" spans="2:5">
      <c r="B22" s="57" t="s">
        <v>45</v>
      </c>
      <c r="E22" s="58"/>
    </row>
    <row r="23" customHeight="1" spans="2:7">
      <c r="B23" s="38" t="s">
        <v>39</v>
      </c>
      <c r="C23" s="38" t="s">
        <v>40</v>
      </c>
      <c r="D23" s="38"/>
      <c r="E23" s="38"/>
      <c r="F23" s="38" t="s">
        <v>46</v>
      </c>
      <c r="G23" s="59"/>
    </row>
    <row r="24" customHeight="1" spans="2:6">
      <c r="B24" s="60" t="str">
        <f>CONCATENATE($C$3,"_",C24,"_idx")</f>
        <v>circle_member_dat_circle_id_idx</v>
      </c>
      <c r="C24" s="60" t="s">
        <v>138</v>
      </c>
      <c r="D24" s="60"/>
      <c r="E24" s="60"/>
      <c r="F24" s="60" t="s">
        <v>21</v>
      </c>
    </row>
    <row r="25" s="18" customFormat="1" customHeight="1" spans="2:6">
      <c r="B25" s="60" t="str">
        <f>CONCATENATE($C$3,"_",C25,"_idx")</f>
        <v>circle_member_dat_user_id_idx</v>
      </c>
      <c r="C25" s="60" t="s">
        <v>81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C19:E19"/>
    <mergeCell ref="C20:E20"/>
    <mergeCell ref="C23:E23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49"/>
  <sheetViews>
    <sheetView zoomScale="80" zoomScaleNormal="80" topLeftCell="A7" workbookViewId="0">
      <selection activeCell="C15" sqref="C15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141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142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70" t="s">
        <v>92</v>
      </c>
      <c r="C14" s="73" t="s">
        <v>27</v>
      </c>
      <c r="D14" s="71"/>
      <c r="E14" s="72" t="s">
        <v>21</v>
      </c>
      <c r="F14" s="73">
        <v>0</v>
      </c>
      <c r="G14" s="80" t="s">
        <v>113</v>
      </c>
      <c r="H14" s="81"/>
    </row>
    <row r="15" s="18" customFormat="1" customHeight="1" spans="1:8">
      <c r="A15" s="39"/>
      <c r="B15" s="70" t="s">
        <v>117</v>
      </c>
      <c r="C15" s="73" t="s">
        <v>27</v>
      </c>
      <c r="D15" s="71"/>
      <c r="E15" s="72" t="s">
        <v>21</v>
      </c>
      <c r="F15" s="73">
        <v>0</v>
      </c>
      <c r="G15" s="80" t="s">
        <v>118</v>
      </c>
      <c r="H15" s="81"/>
    </row>
    <row r="16" s="18" customFormat="1" customHeight="1" spans="1:8">
      <c r="A16" s="39"/>
      <c r="B16" s="70" t="s">
        <v>94</v>
      </c>
      <c r="C16" s="73" t="s">
        <v>19</v>
      </c>
      <c r="D16" s="71"/>
      <c r="E16" s="72" t="s">
        <v>21</v>
      </c>
      <c r="F16" s="73">
        <v>0</v>
      </c>
      <c r="G16" s="80" t="s">
        <v>95</v>
      </c>
      <c r="H16" s="81"/>
    </row>
    <row r="17" s="18" customFormat="1" customHeight="1" spans="1:8">
      <c r="A17" s="39"/>
      <c r="B17" s="90" t="s">
        <v>143</v>
      </c>
      <c r="C17" s="71" t="s">
        <v>27</v>
      </c>
      <c r="D17" s="91"/>
      <c r="E17" s="72" t="s">
        <v>21</v>
      </c>
      <c r="F17" s="73"/>
      <c r="G17" s="92" t="s">
        <v>143</v>
      </c>
      <c r="H17" s="92"/>
    </row>
    <row r="18" customHeight="1" spans="1:8">
      <c r="A18" s="39"/>
      <c r="B18" s="90" t="s">
        <v>144</v>
      </c>
      <c r="C18" s="71" t="s">
        <v>27</v>
      </c>
      <c r="D18" s="91"/>
      <c r="E18" s="72" t="s">
        <v>21</v>
      </c>
      <c r="F18" s="73"/>
      <c r="G18" s="92" t="s">
        <v>145</v>
      </c>
      <c r="H18" s="92"/>
    </row>
    <row r="19" customHeight="1" spans="1:8">
      <c r="A19" s="39"/>
      <c r="B19" s="61" t="s">
        <v>26</v>
      </c>
      <c r="C19" s="66" t="s">
        <v>27</v>
      </c>
      <c r="D19" s="62"/>
      <c r="E19" s="46"/>
      <c r="F19" s="42"/>
      <c r="G19" s="43" t="s">
        <v>146</v>
      </c>
      <c r="H19" s="43"/>
    </row>
    <row r="20" customHeight="1" spans="1:8">
      <c r="A20" s="39"/>
      <c r="B20" s="65" t="s">
        <v>147</v>
      </c>
      <c r="C20" s="66" t="s">
        <v>148</v>
      </c>
      <c r="D20" s="66"/>
      <c r="E20" s="46"/>
      <c r="F20" s="67"/>
      <c r="G20" s="88" t="s">
        <v>149</v>
      </c>
      <c r="H20" s="69"/>
    </row>
    <row r="21" s="18" customFormat="1" customHeight="1" spans="1:8">
      <c r="A21" s="39"/>
      <c r="B21" s="82" t="s">
        <v>150</v>
      </c>
      <c r="C21" s="41" t="s">
        <v>19</v>
      </c>
      <c r="D21" s="67"/>
      <c r="E21" s="46" t="s">
        <v>21</v>
      </c>
      <c r="F21" s="67">
        <v>0</v>
      </c>
      <c r="G21" s="88" t="s">
        <v>151</v>
      </c>
      <c r="H21" s="69"/>
    </row>
    <row r="22" s="18" customFormat="1" customHeight="1" spans="1:8">
      <c r="A22" s="39"/>
      <c r="B22" s="93" t="s">
        <v>152</v>
      </c>
      <c r="C22" s="41" t="s">
        <v>19</v>
      </c>
      <c r="D22" s="45"/>
      <c r="E22" s="46" t="s">
        <v>21</v>
      </c>
      <c r="F22" s="41">
        <v>1</v>
      </c>
      <c r="G22" s="94" t="s">
        <v>153</v>
      </c>
      <c r="H22" s="94"/>
    </row>
    <row r="23" s="18" customFormat="1" customHeight="1" spans="1:8">
      <c r="A23" s="39"/>
      <c r="B23" s="82" t="s">
        <v>79</v>
      </c>
      <c r="C23" s="66" t="s">
        <v>30</v>
      </c>
      <c r="D23" s="67"/>
      <c r="E23" s="46" t="s">
        <v>21</v>
      </c>
      <c r="F23" s="67">
        <v>0</v>
      </c>
      <c r="G23" s="88" t="s">
        <v>154</v>
      </c>
      <c r="H23" s="69"/>
    </row>
    <row r="24" s="18" customFormat="1" customHeight="1" spans="1:8">
      <c r="A24" s="39"/>
      <c r="B24" s="65" t="s">
        <v>106</v>
      </c>
      <c r="C24" s="66" t="s">
        <v>33</v>
      </c>
      <c r="D24" s="66"/>
      <c r="E24" s="46"/>
      <c r="F24" s="67"/>
      <c r="G24" s="88" t="s">
        <v>155</v>
      </c>
      <c r="H24" s="69"/>
    </row>
    <row r="25" s="18" customFormat="1" customHeight="1" spans="1:8">
      <c r="A25" s="39"/>
      <c r="B25" s="95" t="s">
        <v>108</v>
      </c>
      <c r="C25" s="66" t="s">
        <v>33</v>
      </c>
      <c r="D25" s="96"/>
      <c r="E25" s="46"/>
      <c r="F25" s="67"/>
      <c r="G25" s="69" t="s">
        <v>156</v>
      </c>
      <c r="H25" s="69"/>
    </row>
    <row r="26" s="18" customFormat="1" customHeight="1" spans="1:8">
      <c r="A26" s="39"/>
      <c r="B26" s="97" t="s">
        <v>157</v>
      </c>
      <c r="C26" s="72" t="s">
        <v>23</v>
      </c>
      <c r="D26" s="72"/>
      <c r="E26" s="72"/>
      <c r="F26" s="73"/>
      <c r="G26" s="98" t="s">
        <v>158</v>
      </c>
      <c r="H26" s="98"/>
    </row>
    <row r="27" s="18" customFormat="1" customHeight="1" spans="1:8">
      <c r="A27" s="39"/>
      <c r="B27" s="99" t="s">
        <v>159</v>
      </c>
      <c r="C27" s="73" t="s">
        <v>160</v>
      </c>
      <c r="D27" s="73"/>
      <c r="E27" s="73"/>
      <c r="F27" s="73"/>
      <c r="G27" s="98" t="s">
        <v>161</v>
      </c>
      <c r="H27" s="98"/>
    </row>
    <row r="28" customFormat="1" customHeight="1" spans="1:9">
      <c r="A28" s="39"/>
      <c r="B28" s="99" t="s">
        <v>162</v>
      </c>
      <c r="C28" s="73" t="s">
        <v>33</v>
      </c>
      <c r="D28" s="73"/>
      <c r="E28" s="73"/>
      <c r="F28" s="73"/>
      <c r="G28" s="100" t="s">
        <v>163</v>
      </c>
      <c r="H28" s="101"/>
      <c r="I28" s="18"/>
    </row>
    <row r="29" customFormat="1" customHeight="1" spans="1:9">
      <c r="A29" s="39"/>
      <c r="B29" s="99" t="s">
        <v>164</v>
      </c>
      <c r="C29" s="73" t="s">
        <v>160</v>
      </c>
      <c r="D29" s="73"/>
      <c r="E29" s="73"/>
      <c r="F29" s="73"/>
      <c r="G29" s="100" t="s">
        <v>165</v>
      </c>
      <c r="H29" s="101"/>
      <c r="I29" s="18"/>
    </row>
    <row r="30" s="18" customFormat="1" customHeight="1" spans="1:8">
      <c r="A30" s="39"/>
      <c r="B30" s="99" t="s">
        <v>166</v>
      </c>
      <c r="C30" s="73" t="s">
        <v>33</v>
      </c>
      <c r="D30" s="73"/>
      <c r="E30" s="73"/>
      <c r="F30" s="73"/>
      <c r="G30" s="102" t="s">
        <v>78</v>
      </c>
      <c r="H30" s="98"/>
    </row>
    <row r="31" s="18" customFormat="1" customHeight="1" spans="1:8">
      <c r="A31" s="39"/>
      <c r="B31" s="99" t="s">
        <v>167</v>
      </c>
      <c r="C31" s="73" t="s">
        <v>33</v>
      </c>
      <c r="D31" s="73"/>
      <c r="E31" s="73"/>
      <c r="F31" s="73"/>
      <c r="G31" s="102" t="s">
        <v>168</v>
      </c>
      <c r="H31" s="98"/>
    </row>
    <row r="32" s="18" customFormat="1" customHeight="1" spans="1:8">
      <c r="A32" s="39"/>
      <c r="B32" s="99" t="s">
        <v>169</v>
      </c>
      <c r="C32" s="73" t="s">
        <v>33</v>
      </c>
      <c r="D32" s="73"/>
      <c r="E32" s="73"/>
      <c r="F32" s="73"/>
      <c r="G32" s="102" t="s">
        <v>170</v>
      </c>
      <c r="H32" s="98"/>
    </row>
    <row r="33" s="18" customFormat="1" customHeight="1" spans="1:8">
      <c r="A33" s="39"/>
      <c r="B33" s="99" t="s">
        <v>171</v>
      </c>
      <c r="C33" s="73" t="s">
        <v>33</v>
      </c>
      <c r="D33" s="73"/>
      <c r="E33" s="73"/>
      <c r="F33" s="73"/>
      <c r="G33" s="102" t="s">
        <v>172</v>
      </c>
      <c r="H33" s="98"/>
    </row>
    <row r="34" s="18" customFormat="1" customHeight="1" spans="1:8">
      <c r="A34" s="39"/>
      <c r="B34" s="99" t="s">
        <v>173</v>
      </c>
      <c r="C34" s="73" t="s">
        <v>33</v>
      </c>
      <c r="D34" s="73"/>
      <c r="E34" s="73"/>
      <c r="F34" s="73"/>
      <c r="G34" s="102" t="s">
        <v>174</v>
      </c>
      <c r="H34" s="98"/>
    </row>
    <row r="35" s="18" customFormat="1" customHeight="1" spans="1:8">
      <c r="A35" s="39"/>
      <c r="B35" s="99" t="s">
        <v>175</v>
      </c>
      <c r="C35" s="71" t="s">
        <v>27</v>
      </c>
      <c r="D35" s="73"/>
      <c r="E35" s="73" t="s">
        <v>21</v>
      </c>
      <c r="F35" s="73" t="s">
        <v>176</v>
      </c>
      <c r="G35" s="80" t="s">
        <v>177</v>
      </c>
      <c r="H35" s="98"/>
    </row>
    <row r="36" s="18" customFormat="1" customHeight="1" spans="1:8">
      <c r="A36" s="39"/>
      <c r="B36" s="99" t="s">
        <v>178</v>
      </c>
      <c r="C36" s="73" t="s">
        <v>19</v>
      </c>
      <c r="D36" s="73"/>
      <c r="E36" s="73" t="s">
        <v>21</v>
      </c>
      <c r="F36" s="73">
        <v>0</v>
      </c>
      <c r="G36" s="103" t="s">
        <v>179</v>
      </c>
      <c r="H36" s="104"/>
    </row>
    <row r="37" s="18" customFormat="1" customHeight="1" spans="1:8">
      <c r="A37" s="39"/>
      <c r="B37" s="99" t="s">
        <v>180</v>
      </c>
      <c r="C37" s="73" t="s">
        <v>19</v>
      </c>
      <c r="D37" s="73"/>
      <c r="E37" s="73" t="s">
        <v>21</v>
      </c>
      <c r="F37" s="73">
        <v>0</v>
      </c>
      <c r="G37" s="103" t="s">
        <v>181</v>
      </c>
      <c r="H37" s="104"/>
    </row>
    <row r="38" customHeight="1" spans="1:8">
      <c r="A38" s="39"/>
      <c r="B38" s="40" t="s">
        <v>35</v>
      </c>
      <c r="C38" s="41" t="s">
        <v>36</v>
      </c>
      <c r="D38" s="41"/>
      <c r="E38" s="42" t="s">
        <v>21</v>
      </c>
      <c r="F38" s="42" t="b">
        <v>0</v>
      </c>
      <c r="G38" s="43" t="s">
        <v>37</v>
      </c>
      <c r="H38" s="43"/>
    </row>
    <row r="40" customHeight="1" spans="2:2">
      <c r="B40" s="36" t="s">
        <v>38</v>
      </c>
    </row>
    <row r="41" customHeight="1" spans="2:8">
      <c r="B41" s="38" t="s">
        <v>39</v>
      </c>
      <c r="C41" s="38" t="s">
        <v>40</v>
      </c>
      <c r="D41" s="38"/>
      <c r="E41" s="38"/>
      <c r="F41" s="38" t="s">
        <v>41</v>
      </c>
      <c r="G41" s="38" t="s">
        <v>42</v>
      </c>
      <c r="H41" s="52" t="s">
        <v>43</v>
      </c>
    </row>
    <row r="42" customHeight="1" spans="2:8">
      <c r="B42" s="21" t="str">
        <f>CONCATENATE(C3,"_id_seq")</f>
        <v>user_mst_id_seq</v>
      </c>
      <c r="C42" s="23" t="s">
        <v>18</v>
      </c>
      <c r="D42" s="53"/>
      <c r="E42" s="54"/>
      <c r="F42" s="55">
        <v>1</v>
      </c>
      <c r="G42" s="55">
        <v>1</v>
      </c>
      <c r="H42" s="56" t="s">
        <v>44</v>
      </c>
    </row>
    <row r="44" customHeight="1" spans="2:5">
      <c r="B44" s="57" t="s">
        <v>45</v>
      </c>
      <c r="E44" s="58"/>
    </row>
    <row r="45" customHeight="1" spans="2:7">
      <c r="B45" s="38" t="s">
        <v>39</v>
      </c>
      <c r="C45" s="38" t="s">
        <v>40</v>
      </c>
      <c r="D45" s="38"/>
      <c r="E45" s="38"/>
      <c r="F45" s="38" t="s">
        <v>46</v>
      </c>
      <c r="G45" s="59"/>
    </row>
    <row r="46" customHeight="1" spans="2:6">
      <c r="B46" s="60" t="str">
        <f>CONCATENATE($C$3,"_",C46,"_idx")</f>
        <v>user_mst_school_no_idx</v>
      </c>
      <c r="C46" s="60" t="s">
        <v>92</v>
      </c>
      <c r="D46" s="60"/>
      <c r="E46" s="60"/>
      <c r="F46" s="60" t="s">
        <v>21</v>
      </c>
    </row>
    <row r="47" s="18" customFormat="1" customHeight="1" spans="2:6">
      <c r="B47" s="60" t="str">
        <f>CONCATENATE($C$3,"_",C47,"_idx")</f>
        <v>user_mst_class_no_idx</v>
      </c>
      <c r="C47" s="60" t="s">
        <v>117</v>
      </c>
      <c r="D47" s="60"/>
      <c r="E47" s="60"/>
      <c r="F47" s="60" t="s">
        <v>21</v>
      </c>
    </row>
    <row r="48" s="18" customFormat="1" customHeight="1" spans="2:6">
      <c r="B48" s="60" t="str">
        <f>CONCATENATE($C$3,"_",C48,"_idx")</f>
        <v>user_mst_openid_idx</v>
      </c>
      <c r="C48" s="60" t="s">
        <v>143</v>
      </c>
      <c r="D48" s="60"/>
      <c r="E48" s="60"/>
      <c r="F48" s="60" t="s">
        <v>21</v>
      </c>
    </row>
    <row r="49" s="18" customFormat="1" customHeight="1" spans="2:6">
      <c r="B49" s="60" t="str">
        <f>CONCATENATE($C$3,"_",C49,"_idx")</f>
        <v>user_mst_unionid_idx</v>
      </c>
      <c r="C49" s="60" t="s">
        <v>144</v>
      </c>
      <c r="D49" s="60"/>
      <c r="E49" s="60"/>
      <c r="F49" s="60" t="s">
        <v>21</v>
      </c>
    </row>
  </sheetData>
  <mergeCells count="4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C41:E41"/>
    <mergeCell ref="C42:E42"/>
    <mergeCell ref="C45:E45"/>
    <mergeCell ref="C46:E46"/>
    <mergeCell ref="C47:E47"/>
    <mergeCell ref="C48:E48"/>
    <mergeCell ref="C49:E4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C15" sqref="C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182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183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0" t="s">
        <v>92</v>
      </c>
      <c r="C14" s="73" t="s">
        <v>27</v>
      </c>
      <c r="D14" s="71"/>
      <c r="E14" s="72" t="s">
        <v>21</v>
      </c>
      <c r="F14" s="73"/>
      <c r="G14" s="80" t="s">
        <v>113</v>
      </c>
      <c r="H14" s="81"/>
    </row>
    <row r="15" s="18" customFormat="1" customHeight="1" spans="1:8">
      <c r="A15" s="39"/>
      <c r="B15" s="70" t="s">
        <v>117</v>
      </c>
      <c r="C15" s="73" t="s">
        <v>27</v>
      </c>
      <c r="D15" s="71"/>
      <c r="E15" s="72" t="s">
        <v>21</v>
      </c>
      <c r="F15" s="73"/>
      <c r="G15" s="80" t="s">
        <v>118</v>
      </c>
      <c r="H15" s="81"/>
    </row>
    <row r="16" s="18" customFormat="1" customHeight="1" spans="1:8">
      <c r="A16" s="39"/>
      <c r="B16" s="70" t="s">
        <v>184</v>
      </c>
      <c r="C16" s="73" t="s">
        <v>19</v>
      </c>
      <c r="D16" s="71"/>
      <c r="E16" s="72" t="s">
        <v>21</v>
      </c>
      <c r="F16" s="73"/>
      <c r="G16" s="80" t="s">
        <v>185</v>
      </c>
      <c r="H16" s="81"/>
    </row>
    <row r="17" s="18" customFormat="1" customHeight="1" spans="1:8">
      <c r="A17" s="39"/>
      <c r="B17" s="70" t="s">
        <v>94</v>
      </c>
      <c r="C17" s="73" t="s">
        <v>19</v>
      </c>
      <c r="D17" s="71"/>
      <c r="E17" s="72" t="s">
        <v>21</v>
      </c>
      <c r="F17" s="73">
        <v>0</v>
      </c>
      <c r="G17" s="80" t="s">
        <v>186</v>
      </c>
      <c r="H17" s="81"/>
    </row>
    <row r="18" s="18" customFormat="1" customHeight="1" spans="1:8">
      <c r="A18" s="39"/>
      <c r="B18" s="65" t="s">
        <v>29</v>
      </c>
      <c r="C18" s="66" t="s">
        <v>33</v>
      </c>
      <c r="D18" s="66"/>
      <c r="E18" s="46" t="s">
        <v>21</v>
      </c>
      <c r="F18" s="67"/>
      <c r="G18" s="68" t="s">
        <v>187</v>
      </c>
      <c r="H18" s="69"/>
    </row>
    <row r="19" s="18" customFormat="1" customHeight="1" spans="1:8">
      <c r="A19" s="39"/>
      <c r="B19" s="89" t="s">
        <v>188</v>
      </c>
      <c r="C19" s="66" t="s">
        <v>33</v>
      </c>
      <c r="D19" s="45"/>
      <c r="E19" s="46" t="s">
        <v>21</v>
      </c>
      <c r="F19" s="42"/>
      <c r="G19" s="51" t="s">
        <v>189</v>
      </c>
      <c r="H19" s="83"/>
    </row>
    <row r="20" s="18" customFormat="1" customHeight="1" spans="1:8">
      <c r="A20" s="39"/>
      <c r="B20" s="89" t="s">
        <v>190</v>
      </c>
      <c r="C20" s="45" t="s">
        <v>23</v>
      </c>
      <c r="D20" s="45"/>
      <c r="E20" s="46" t="s">
        <v>21</v>
      </c>
      <c r="F20" s="42"/>
      <c r="G20" s="51" t="s">
        <v>191</v>
      </c>
      <c r="H20" s="83"/>
    </row>
    <row r="21" s="18" customFormat="1" customHeight="1" spans="1:8">
      <c r="A21" s="39"/>
      <c r="B21" s="44" t="s">
        <v>192</v>
      </c>
      <c r="C21" s="41" t="s">
        <v>33</v>
      </c>
      <c r="D21" s="45"/>
      <c r="E21" s="46" t="s">
        <v>21</v>
      </c>
      <c r="F21" s="42"/>
      <c r="G21" s="83" t="s">
        <v>193</v>
      </c>
      <c r="H21" s="83"/>
    </row>
    <row r="22" s="18" customFormat="1" customHeight="1" spans="1:8">
      <c r="A22" s="39"/>
      <c r="B22" s="44" t="s">
        <v>194</v>
      </c>
      <c r="C22" s="41" t="s">
        <v>19</v>
      </c>
      <c r="D22" s="45"/>
      <c r="E22" s="46" t="s">
        <v>21</v>
      </c>
      <c r="F22" s="42"/>
      <c r="G22" s="51" t="s">
        <v>195</v>
      </c>
      <c r="H22" s="83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84" t="s">
        <v>57</v>
      </c>
      <c r="H23" s="83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social_event_dat_id_seq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customHeight="1" spans="2:6">
      <c r="B31" s="60" t="str">
        <f>CONCATENATE($C$3,"_",C31,"_idx")</f>
        <v>social_event_dat_user_id_idx</v>
      </c>
      <c r="C31" s="60" t="s">
        <v>81</v>
      </c>
      <c r="D31" s="60"/>
      <c r="E31" s="60"/>
      <c r="F31" s="42" t="s">
        <v>21</v>
      </c>
    </row>
    <row r="32" s="18" customFormat="1" customHeight="1" spans="2:6">
      <c r="B32" s="60" t="str">
        <f>CONCATENATE($C$3,"_",C32,"_idx")</f>
        <v>social_event_dat_school_no_idx</v>
      </c>
      <c r="C32" s="60" t="s">
        <v>92</v>
      </c>
      <c r="D32" s="60"/>
      <c r="E32" s="60"/>
      <c r="F32" s="42" t="s">
        <v>21</v>
      </c>
    </row>
    <row r="33" s="18" customFormat="1" customHeight="1" spans="2:6">
      <c r="B33" s="60" t="str">
        <f>CONCATENATE($C$3,"_",C33,"_idx")</f>
        <v>social_event_dat_class_no_idx</v>
      </c>
      <c r="C33" s="60" t="s">
        <v>117</v>
      </c>
      <c r="D33" s="60"/>
      <c r="E33" s="60"/>
      <c r="F33" s="42" t="s">
        <v>21</v>
      </c>
    </row>
    <row r="34" s="18" customFormat="1" customHeight="1" spans="2:6">
      <c r="B34" s="60" t="str">
        <f>CONCATENATE($C$3,"_",C34,"_idx")</f>
        <v>social_event_dat_original_source_idx</v>
      </c>
      <c r="C34" s="60" t="s">
        <v>94</v>
      </c>
      <c r="D34" s="60"/>
      <c r="E34" s="60"/>
      <c r="F34" s="42" t="s">
        <v>21</v>
      </c>
    </row>
  </sheetData>
  <mergeCells count="25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J38" sqref="J38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196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197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0" t="s">
        <v>198</v>
      </c>
      <c r="C14" s="73" t="s">
        <v>19</v>
      </c>
      <c r="D14" s="71"/>
      <c r="E14" s="72" t="s">
        <v>21</v>
      </c>
      <c r="F14" s="73"/>
      <c r="G14" s="80" t="s">
        <v>199</v>
      </c>
      <c r="H14" s="81"/>
    </row>
    <row r="15" s="18" customFormat="1" customHeight="1" spans="1:8">
      <c r="A15" s="39"/>
      <c r="B15" s="70" t="s">
        <v>81</v>
      </c>
      <c r="C15" s="71" t="s">
        <v>19</v>
      </c>
      <c r="D15" s="71"/>
      <c r="E15" s="72" t="s">
        <v>21</v>
      </c>
      <c r="F15" s="73"/>
      <c r="G15" s="80" t="s">
        <v>200</v>
      </c>
      <c r="H15" s="81"/>
    </row>
    <row r="16" s="18" customFormat="1" customHeight="1" spans="1:8">
      <c r="A16" s="39"/>
      <c r="B16" s="65" t="s">
        <v>8</v>
      </c>
      <c r="C16" s="66" t="s">
        <v>33</v>
      </c>
      <c r="D16" s="66"/>
      <c r="E16" s="46" t="s">
        <v>21</v>
      </c>
      <c r="F16" s="67"/>
      <c r="G16" s="68" t="s">
        <v>201</v>
      </c>
      <c r="H16" s="69"/>
    </row>
    <row r="17" s="18" customFormat="1" customHeight="1" spans="1:8">
      <c r="A17" s="39"/>
      <c r="B17" s="44" t="s">
        <v>202</v>
      </c>
      <c r="C17" s="41" t="s">
        <v>33</v>
      </c>
      <c r="D17" s="45"/>
      <c r="E17" s="46" t="s">
        <v>21</v>
      </c>
      <c r="F17" s="42"/>
      <c r="G17" s="51" t="s">
        <v>203</v>
      </c>
      <c r="H17" s="83"/>
    </row>
    <row r="18" s="18" customFormat="1" customHeight="1" spans="1:8">
      <c r="A18" s="39"/>
      <c r="B18" s="82" t="s">
        <v>204</v>
      </c>
      <c r="C18" s="66" t="s">
        <v>27</v>
      </c>
      <c r="D18" s="67"/>
      <c r="E18" s="67" t="s">
        <v>21</v>
      </c>
      <c r="F18" s="67">
        <v>0</v>
      </c>
      <c r="G18" s="69" t="s">
        <v>205</v>
      </c>
      <c r="H18" s="69"/>
    </row>
    <row r="19" s="18" customFormat="1" customHeight="1" spans="1:8">
      <c r="A19" s="39"/>
      <c r="B19" s="82" t="s">
        <v>206</v>
      </c>
      <c r="C19" s="41" t="s">
        <v>19</v>
      </c>
      <c r="D19" s="67"/>
      <c r="E19" s="67" t="s">
        <v>21</v>
      </c>
      <c r="F19" s="67">
        <v>0</v>
      </c>
      <c r="G19" s="88" t="s">
        <v>207</v>
      </c>
      <c r="H19" s="69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84" t="s">
        <v>57</v>
      </c>
      <c r="H20" s="8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social_event_member_dat_id_seq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social_event_member_dat_user_id_idx</v>
      </c>
      <c r="C28" s="60" t="s">
        <v>81</v>
      </c>
      <c r="D28" s="60"/>
      <c r="E28" s="60"/>
      <c r="F28" s="42" t="s">
        <v>21</v>
      </c>
    </row>
    <row r="29" s="18" customFormat="1" customHeight="1" spans="2:6">
      <c r="B29" s="60" t="str">
        <f>CONCATENATE($C$3,"_",C29,"_idx")</f>
        <v>social_event_member_dat_school_no_idx</v>
      </c>
      <c r="C29" s="60" t="s">
        <v>92</v>
      </c>
      <c r="D29" s="60"/>
      <c r="E29" s="60"/>
      <c r="F29" s="42" t="s">
        <v>21</v>
      </c>
    </row>
    <row r="30" s="18" customFormat="1" customHeight="1" spans="2:6">
      <c r="B30" s="60" t="str">
        <f>CONCATENATE($C$3,"_",C30,"_idx")</f>
        <v>social_event_member_dat_class_no_idx</v>
      </c>
      <c r="C30" s="60" t="s">
        <v>117</v>
      </c>
      <c r="D30" s="60"/>
      <c r="E30" s="60"/>
      <c r="F30" s="42" t="s">
        <v>21</v>
      </c>
    </row>
    <row r="31" s="18" customFormat="1" customHeight="1" spans="2:6">
      <c r="B31" s="60" t="str">
        <f>CONCATENATE($C$3,"_",C31,"_idx")</f>
        <v>social_event_member_dat_original_source_idx</v>
      </c>
      <c r="C31" s="60" t="s">
        <v>94</v>
      </c>
      <c r="D31" s="60"/>
      <c r="E31" s="60"/>
      <c r="F31" s="42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7"/>
  <sheetViews>
    <sheetView zoomScale="80" zoomScaleNormal="80" workbookViewId="0">
      <selection activeCell="C15" sqref="C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208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209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0" t="s">
        <v>92</v>
      </c>
      <c r="C14" s="73" t="s">
        <v>27</v>
      </c>
      <c r="D14" s="71"/>
      <c r="E14" s="72" t="s">
        <v>21</v>
      </c>
      <c r="F14" s="73"/>
      <c r="G14" s="80" t="s">
        <v>113</v>
      </c>
      <c r="H14" s="81"/>
    </row>
    <row r="15" s="18" customFormat="1" customHeight="1" spans="1:8">
      <c r="A15" s="39"/>
      <c r="B15" s="70" t="s">
        <v>117</v>
      </c>
      <c r="C15" s="73" t="s">
        <v>27</v>
      </c>
      <c r="D15" s="71"/>
      <c r="E15" s="72" t="s">
        <v>21</v>
      </c>
      <c r="F15" s="73"/>
      <c r="G15" s="80" t="s">
        <v>118</v>
      </c>
      <c r="H15" s="81"/>
    </row>
    <row r="16" s="18" customFormat="1" customHeight="1" spans="1:8">
      <c r="A16" s="39"/>
      <c r="B16" s="70" t="s">
        <v>184</v>
      </c>
      <c r="C16" s="73" t="s">
        <v>19</v>
      </c>
      <c r="D16" s="71"/>
      <c r="E16" s="72" t="s">
        <v>21</v>
      </c>
      <c r="F16" s="73"/>
      <c r="G16" s="80" t="s">
        <v>185</v>
      </c>
      <c r="H16" s="81"/>
    </row>
    <row r="17" s="18" customFormat="1" customHeight="1" spans="1:8">
      <c r="A17" s="39"/>
      <c r="B17" s="70" t="s">
        <v>94</v>
      </c>
      <c r="C17" s="73" t="s">
        <v>19</v>
      </c>
      <c r="D17" s="71"/>
      <c r="E17" s="72" t="s">
        <v>21</v>
      </c>
      <c r="F17" s="73">
        <v>0</v>
      </c>
      <c r="G17" s="80" t="s">
        <v>210</v>
      </c>
      <c r="H17" s="81"/>
    </row>
    <row r="18" s="18" customFormat="1" customHeight="1" spans="1:8">
      <c r="A18" s="39"/>
      <c r="B18" s="65" t="s">
        <v>29</v>
      </c>
      <c r="C18" s="66" t="s">
        <v>33</v>
      </c>
      <c r="D18" s="66"/>
      <c r="E18" s="46" t="s">
        <v>21</v>
      </c>
      <c r="F18" s="67"/>
      <c r="G18" s="68" t="s">
        <v>187</v>
      </c>
      <c r="H18" s="69"/>
    </row>
    <row r="19" s="18" customFormat="1" customHeight="1" spans="1:8">
      <c r="A19" s="39"/>
      <c r="B19" s="89" t="s">
        <v>188</v>
      </c>
      <c r="C19" s="66" t="s">
        <v>33</v>
      </c>
      <c r="D19" s="45"/>
      <c r="E19" s="46" t="s">
        <v>21</v>
      </c>
      <c r="F19" s="42"/>
      <c r="G19" s="51" t="s">
        <v>189</v>
      </c>
      <c r="H19" s="83"/>
    </row>
    <row r="20" s="18" customFormat="1" customHeight="1" spans="1:8">
      <c r="A20" s="39"/>
      <c r="B20" s="89" t="s">
        <v>190</v>
      </c>
      <c r="C20" s="45" t="s">
        <v>23</v>
      </c>
      <c r="D20" s="45"/>
      <c r="E20" s="46" t="s">
        <v>21</v>
      </c>
      <c r="F20" s="42"/>
      <c r="G20" s="51" t="s">
        <v>191</v>
      </c>
      <c r="H20" s="83"/>
    </row>
    <row r="21" s="18" customFormat="1" customHeight="1" spans="1:8">
      <c r="A21" s="39"/>
      <c r="B21" s="44" t="s">
        <v>202</v>
      </c>
      <c r="C21" s="41" t="s">
        <v>33</v>
      </c>
      <c r="D21" s="45"/>
      <c r="E21" s="46"/>
      <c r="F21" s="42"/>
      <c r="G21" s="51" t="s">
        <v>211</v>
      </c>
      <c r="H21" s="83"/>
    </row>
    <row r="22" s="18" customFormat="1" customHeight="1" spans="1:8">
      <c r="A22" s="39"/>
      <c r="B22" s="44" t="s">
        <v>192</v>
      </c>
      <c r="C22" s="41" t="s">
        <v>33</v>
      </c>
      <c r="D22" s="45"/>
      <c r="E22" s="46" t="s">
        <v>21</v>
      </c>
      <c r="F22" s="42"/>
      <c r="G22" s="83" t="s">
        <v>193</v>
      </c>
      <c r="H22" s="83"/>
    </row>
    <row r="23" s="18" customFormat="1" customHeight="1" spans="1:8">
      <c r="A23" s="39"/>
      <c r="B23" s="44" t="s">
        <v>194</v>
      </c>
      <c r="C23" s="41" t="s">
        <v>19</v>
      </c>
      <c r="D23" s="45"/>
      <c r="E23" s="46" t="s">
        <v>21</v>
      </c>
      <c r="F23" s="42"/>
      <c r="G23" s="51" t="s">
        <v>195</v>
      </c>
      <c r="H23" s="83"/>
    </row>
    <row r="24" s="18" customFormat="1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4" t="s">
        <v>57</v>
      </c>
      <c r="H24" s="83"/>
    </row>
    <row r="26" s="18" customFormat="1" customHeight="1" spans="2:2">
      <c r="B26" s="36" t="s">
        <v>38</v>
      </c>
    </row>
    <row r="27" s="18" customFormat="1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s="18" customFormat="1" customHeight="1" spans="2:8">
      <c r="B28" s="21" t="str">
        <f>CONCATENATE(C3,"_id_seq")</f>
        <v>family_event_dat_id_seq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s="18" customFormat="1" customHeight="1" spans="2:5">
      <c r="B30" s="57" t="s">
        <v>45</v>
      </c>
      <c r="E30" s="58"/>
    </row>
    <row r="31" s="18" customFormat="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s="18" customFormat="1" customHeight="1" spans="2:6">
      <c r="B32" s="60" t="str">
        <f>CONCATENATE($C$3,"_",C32,"_idx")</f>
        <v>family_event_dat_user_id_idx</v>
      </c>
      <c r="C32" s="60" t="s">
        <v>81</v>
      </c>
      <c r="D32" s="60"/>
      <c r="E32" s="60"/>
      <c r="F32" s="42" t="s">
        <v>21</v>
      </c>
    </row>
    <row r="33" s="18" customFormat="1" customHeight="1" spans="2:6">
      <c r="B33" s="60" t="str">
        <f>CONCATENATE($C$3,"_",C33,"_idx")</f>
        <v>family_event_dat_school_no_idx</v>
      </c>
      <c r="C33" s="60" t="s">
        <v>92</v>
      </c>
      <c r="D33" s="60"/>
      <c r="E33" s="60"/>
      <c r="F33" s="42" t="s">
        <v>21</v>
      </c>
    </row>
    <row r="34" s="18" customFormat="1" customHeight="1" spans="2:6">
      <c r="B34" s="60" t="str">
        <f>CONCATENATE($C$3,"_",C34,"_idx")</f>
        <v>family_event_dat_class_no_idx</v>
      </c>
      <c r="C34" s="60" t="s">
        <v>117</v>
      </c>
      <c r="D34" s="60"/>
      <c r="E34" s="60"/>
      <c r="F34" s="42" t="s">
        <v>21</v>
      </c>
    </row>
    <row r="35" s="18" customFormat="1" customHeight="1" spans="2:6">
      <c r="B35" s="60" t="str">
        <f>CONCATENATE($C$3,"_",C35,"_idx")</f>
        <v>family_event_dat_original_source_idx</v>
      </c>
      <c r="C35" s="60" t="s">
        <v>94</v>
      </c>
      <c r="D35" s="60"/>
      <c r="E35" s="60"/>
      <c r="F35" s="42" t="s">
        <v>21</v>
      </c>
    </row>
    <row r="36" customHeight="1" spans="2:7">
      <c r="B36" s="38" t="s">
        <v>39</v>
      </c>
      <c r="C36" s="38" t="s">
        <v>40</v>
      </c>
      <c r="D36" s="38"/>
      <c r="E36" s="38"/>
      <c r="F36" s="38" t="s">
        <v>46</v>
      </c>
      <c r="G36" s="59"/>
    </row>
    <row r="37" customHeight="1" spans="2:6">
      <c r="B37" s="60" t="str">
        <f>CONCATENATE($C$3,"_",C37,"_idx")</f>
        <v>family_event_dat_user_id_idx</v>
      </c>
      <c r="C37" s="60" t="s">
        <v>81</v>
      </c>
      <c r="D37" s="60"/>
      <c r="E37" s="60"/>
      <c r="F37" s="42" t="s">
        <v>21</v>
      </c>
    </row>
  </sheetData>
  <mergeCells count="2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C37:E3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H33" sqref="H3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212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213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0" t="s">
        <v>214</v>
      </c>
      <c r="C14" s="73" t="s">
        <v>19</v>
      </c>
      <c r="D14" s="71"/>
      <c r="E14" s="72" t="s">
        <v>21</v>
      </c>
      <c r="F14" s="73"/>
      <c r="G14" s="80" t="s">
        <v>215</v>
      </c>
      <c r="H14" s="81"/>
    </row>
    <row r="15" s="18" customFormat="1" customHeight="1" spans="1:8">
      <c r="A15" s="39"/>
      <c r="B15" s="70" t="s">
        <v>81</v>
      </c>
      <c r="C15" s="71" t="s">
        <v>19</v>
      </c>
      <c r="D15" s="71"/>
      <c r="E15" s="72" t="s">
        <v>21</v>
      </c>
      <c r="F15" s="73"/>
      <c r="G15" s="80" t="s">
        <v>200</v>
      </c>
      <c r="H15" s="81"/>
    </row>
    <row r="16" s="18" customFormat="1" customHeight="1" spans="1:8">
      <c r="A16" s="39"/>
      <c r="B16" s="65" t="s">
        <v>8</v>
      </c>
      <c r="C16" s="66" t="s">
        <v>33</v>
      </c>
      <c r="D16" s="66"/>
      <c r="E16" s="46" t="s">
        <v>21</v>
      </c>
      <c r="F16" s="67"/>
      <c r="G16" s="68" t="s">
        <v>201</v>
      </c>
      <c r="H16" s="69"/>
    </row>
    <row r="17" s="18" customFormat="1" customHeight="1" spans="1:8">
      <c r="A17" s="39"/>
      <c r="B17" s="44" t="s">
        <v>202</v>
      </c>
      <c r="C17" s="41" t="s">
        <v>33</v>
      </c>
      <c r="D17" s="45"/>
      <c r="E17" s="46" t="s">
        <v>21</v>
      </c>
      <c r="F17" s="42"/>
      <c r="G17" s="51" t="s">
        <v>203</v>
      </c>
      <c r="H17" s="83"/>
    </row>
    <row r="18" s="18" customFormat="1" customHeight="1" spans="1:8">
      <c r="A18" s="39"/>
      <c r="B18" s="82" t="s">
        <v>204</v>
      </c>
      <c r="C18" s="66" t="s">
        <v>27</v>
      </c>
      <c r="D18" s="67"/>
      <c r="E18" s="67" t="s">
        <v>21</v>
      </c>
      <c r="F18" s="67">
        <v>0</v>
      </c>
      <c r="G18" s="69" t="s">
        <v>205</v>
      </c>
      <c r="H18" s="69"/>
    </row>
    <row r="19" s="18" customFormat="1" customHeight="1" spans="1:8">
      <c r="A19" s="39"/>
      <c r="B19" s="82" t="s">
        <v>206</v>
      </c>
      <c r="C19" s="41" t="s">
        <v>19</v>
      </c>
      <c r="D19" s="67"/>
      <c r="E19" s="67" t="s">
        <v>21</v>
      </c>
      <c r="F19" s="67">
        <v>0</v>
      </c>
      <c r="G19" s="88" t="s">
        <v>207</v>
      </c>
      <c r="H19" s="69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84" t="s">
        <v>57</v>
      </c>
      <c r="H20" s="8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family_event_member_dat_id_seq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family_event_member_dat_user_id_idx</v>
      </c>
      <c r="C28" s="60" t="s">
        <v>81</v>
      </c>
      <c r="D28" s="60"/>
      <c r="E28" s="60"/>
      <c r="F28" s="42" t="s">
        <v>21</v>
      </c>
    </row>
    <row r="29" s="18" customFormat="1" customHeight="1" spans="2:6">
      <c r="B29" s="60" t="str">
        <f>CONCATENATE($C$3,"_",C29,"_idx")</f>
        <v>family_event_member_dat_school_no_idx</v>
      </c>
      <c r="C29" s="60" t="s">
        <v>92</v>
      </c>
      <c r="D29" s="60"/>
      <c r="E29" s="60"/>
      <c r="F29" s="42" t="s">
        <v>21</v>
      </c>
    </row>
    <row r="30" s="18" customFormat="1" customHeight="1" spans="2:6">
      <c r="B30" s="60" t="str">
        <f>CONCATENATE($C$3,"_",C30,"_idx")</f>
        <v>family_event_member_dat_class_no_idx</v>
      </c>
      <c r="C30" s="60" t="s">
        <v>117</v>
      </c>
      <c r="D30" s="60"/>
      <c r="E30" s="60"/>
      <c r="F30" s="42" t="s">
        <v>21</v>
      </c>
    </row>
    <row r="31" s="18" customFormat="1" customHeight="1" spans="2:6">
      <c r="B31" s="60" t="str">
        <f>CONCATENATE($C$3,"_",C31,"_idx")</f>
        <v>family_event_member_dat_original_source_idx</v>
      </c>
      <c r="C31" s="60" t="s">
        <v>94</v>
      </c>
      <c r="D31" s="60"/>
      <c r="E31" s="60"/>
      <c r="F31" s="42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35"/>
  <sheetViews>
    <sheetView zoomScale="80" zoomScaleNormal="80" workbookViewId="0">
      <selection activeCell="H35" sqref="H35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216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217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65" t="s">
        <v>29</v>
      </c>
      <c r="C14" s="66" t="s">
        <v>33</v>
      </c>
      <c r="D14" s="66"/>
      <c r="E14" s="46" t="s">
        <v>21</v>
      </c>
      <c r="F14" s="67"/>
      <c r="G14" s="68" t="s">
        <v>218</v>
      </c>
      <c r="H14" s="69"/>
    </row>
    <row r="15" s="18" customFormat="1" customHeight="1" spans="1:8">
      <c r="A15" s="39"/>
      <c r="B15" s="44" t="s">
        <v>219</v>
      </c>
      <c r="C15" s="45" t="s">
        <v>23</v>
      </c>
      <c r="D15" s="45"/>
      <c r="E15" s="46" t="s">
        <v>21</v>
      </c>
      <c r="F15" s="42"/>
      <c r="G15" s="83" t="s">
        <v>220</v>
      </c>
      <c r="H15" s="83"/>
    </row>
    <row r="16" s="18" customFormat="1" customHeight="1" spans="1:8">
      <c r="A16" s="39"/>
      <c r="B16" s="44" t="s">
        <v>221</v>
      </c>
      <c r="C16" s="45" t="s">
        <v>23</v>
      </c>
      <c r="D16" s="45"/>
      <c r="E16" s="46" t="s">
        <v>21</v>
      </c>
      <c r="F16" s="42"/>
      <c r="G16" s="51" t="s">
        <v>222</v>
      </c>
      <c r="H16" s="83"/>
    </row>
    <row r="17" s="18" customFormat="1" customHeight="1" spans="1:8">
      <c r="A17" s="39"/>
      <c r="B17" s="44" t="s">
        <v>223</v>
      </c>
      <c r="C17" s="41" t="s">
        <v>33</v>
      </c>
      <c r="D17" s="45"/>
      <c r="E17" s="46" t="s">
        <v>21</v>
      </c>
      <c r="F17" s="42"/>
      <c r="G17" s="83" t="s">
        <v>224</v>
      </c>
      <c r="H17" s="83"/>
    </row>
    <row r="18" s="18" customFormat="1" customHeight="1" spans="1:8">
      <c r="A18" s="39"/>
      <c r="B18" s="44" t="s">
        <v>225</v>
      </c>
      <c r="C18" s="41" t="s">
        <v>33</v>
      </c>
      <c r="D18" s="45"/>
      <c r="E18" s="46" t="s">
        <v>21</v>
      </c>
      <c r="F18" s="42"/>
      <c r="G18" s="83" t="s">
        <v>226</v>
      </c>
      <c r="H18" s="83"/>
    </row>
    <row r="19" s="18" customFormat="1" customHeight="1" spans="1:8">
      <c r="A19" s="39"/>
      <c r="B19" s="44" t="s">
        <v>227</v>
      </c>
      <c r="C19" s="41" t="s">
        <v>33</v>
      </c>
      <c r="D19" s="45"/>
      <c r="E19" s="46" t="s">
        <v>21</v>
      </c>
      <c r="F19" s="42"/>
      <c r="G19" s="83" t="s">
        <v>228</v>
      </c>
      <c r="H19" s="83"/>
    </row>
    <row r="20" s="18" customFormat="1" customHeight="1" spans="1:8">
      <c r="A20" s="39"/>
      <c r="B20" s="44" t="s">
        <v>194</v>
      </c>
      <c r="C20" s="41" t="s">
        <v>19</v>
      </c>
      <c r="D20" s="45"/>
      <c r="E20" s="46" t="s">
        <v>21</v>
      </c>
      <c r="F20" s="42"/>
      <c r="G20" s="51" t="s">
        <v>195</v>
      </c>
      <c r="H20" s="83"/>
    </row>
    <row r="21" s="18" customFormat="1" customHeight="1" spans="1:8">
      <c r="A21" s="39"/>
      <c r="B21" s="44" t="s">
        <v>229</v>
      </c>
      <c r="C21" s="41" t="s">
        <v>19</v>
      </c>
      <c r="D21" s="45"/>
      <c r="E21" s="46" t="s">
        <v>21</v>
      </c>
      <c r="F21" s="42">
        <v>0</v>
      </c>
      <c r="G21" s="85" t="s">
        <v>230</v>
      </c>
      <c r="H21" s="85"/>
    </row>
    <row r="22" customFormat="1" customHeight="1" spans="1:9">
      <c r="A22" s="39"/>
      <c r="B22" s="40" t="s">
        <v>231</v>
      </c>
      <c r="C22" s="48" t="s">
        <v>27</v>
      </c>
      <c r="D22" s="41"/>
      <c r="E22" s="42" t="s">
        <v>21</v>
      </c>
      <c r="F22" s="42"/>
      <c r="G22" s="86" t="s">
        <v>232</v>
      </c>
      <c r="H22" s="87"/>
      <c r="I22" s="18"/>
    </row>
    <row r="23" customFormat="1" customHeight="1" spans="1:9">
      <c r="A23" s="39"/>
      <c r="B23" s="40" t="s">
        <v>233</v>
      </c>
      <c r="C23" s="48" t="s">
        <v>27</v>
      </c>
      <c r="D23" s="41"/>
      <c r="E23" s="42" t="s">
        <v>21</v>
      </c>
      <c r="F23" s="42"/>
      <c r="G23" s="86" t="s">
        <v>234</v>
      </c>
      <c r="H23" s="87"/>
      <c r="I23" s="18"/>
    </row>
    <row r="24" customFormat="1" customHeight="1" spans="1:9">
      <c r="A24" s="39"/>
      <c r="B24" s="40" t="s">
        <v>235</v>
      </c>
      <c r="C24" s="48" t="s">
        <v>30</v>
      </c>
      <c r="D24" s="41"/>
      <c r="E24" s="42" t="s">
        <v>21</v>
      </c>
      <c r="F24" s="42"/>
      <c r="G24" s="86" t="s">
        <v>78</v>
      </c>
      <c r="H24" s="87"/>
      <c r="I24" s="18"/>
    </row>
    <row r="25" s="18" customFormat="1" customHeight="1" spans="1:8">
      <c r="A25" s="39"/>
      <c r="B25" s="65" t="s">
        <v>236</v>
      </c>
      <c r="C25" s="66" t="s">
        <v>33</v>
      </c>
      <c r="D25" s="66"/>
      <c r="E25" s="46" t="s">
        <v>21</v>
      </c>
      <c r="F25" s="67"/>
      <c r="G25" s="88" t="s">
        <v>237</v>
      </c>
      <c r="H25" s="69"/>
    </row>
    <row r="26" s="18" customFormat="1" customHeight="1" spans="1:8">
      <c r="A26" s="39"/>
      <c r="B26" s="40" t="s">
        <v>204</v>
      </c>
      <c r="C26" s="48" t="s">
        <v>27</v>
      </c>
      <c r="D26" s="41"/>
      <c r="E26" s="42" t="s">
        <v>21</v>
      </c>
      <c r="F26" s="42"/>
      <c r="G26" s="84" t="s">
        <v>238</v>
      </c>
      <c r="H26" s="83"/>
    </row>
    <row r="27" customHeight="1" spans="1:8">
      <c r="A27" s="39"/>
      <c r="B27" s="40" t="s">
        <v>35</v>
      </c>
      <c r="C27" s="41" t="s">
        <v>36</v>
      </c>
      <c r="D27" s="41"/>
      <c r="E27" s="42" t="s">
        <v>21</v>
      </c>
      <c r="F27" s="42" t="b">
        <v>0</v>
      </c>
      <c r="G27" s="84" t="s">
        <v>57</v>
      </c>
      <c r="H27" s="83"/>
    </row>
    <row r="29" customHeight="1" spans="2:2">
      <c r="B29" s="36" t="s">
        <v>38</v>
      </c>
    </row>
    <row r="30" customHeight="1" spans="2:8">
      <c r="B30" s="38" t="s">
        <v>39</v>
      </c>
      <c r="C30" s="38" t="s">
        <v>40</v>
      </c>
      <c r="D30" s="38"/>
      <c r="E30" s="38"/>
      <c r="F30" s="38" t="s">
        <v>41</v>
      </c>
      <c r="G30" s="38" t="s">
        <v>42</v>
      </c>
      <c r="H30" s="52" t="s">
        <v>43</v>
      </c>
    </row>
    <row r="31" customHeight="1" spans="2:8">
      <c r="B31" s="21" t="str">
        <f>CONCATENATE(C3,"_id_seq")</f>
        <v>volunteer_event_dat_id_seq</v>
      </c>
      <c r="C31" s="23" t="s">
        <v>18</v>
      </c>
      <c r="D31" s="53"/>
      <c r="E31" s="54"/>
      <c r="F31" s="55">
        <v>1</v>
      </c>
      <c r="G31" s="55">
        <v>1</v>
      </c>
      <c r="H31" s="56" t="s">
        <v>44</v>
      </c>
    </row>
    <row r="33" customHeight="1" spans="2:5">
      <c r="B33" s="57" t="s">
        <v>45</v>
      </c>
      <c r="E33" s="58"/>
    </row>
    <row r="34" customHeight="1" spans="2:7">
      <c r="B34" s="38" t="s">
        <v>39</v>
      </c>
      <c r="C34" s="38" t="s">
        <v>40</v>
      </c>
      <c r="D34" s="38"/>
      <c r="E34" s="38"/>
      <c r="F34" s="38" t="s">
        <v>46</v>
      </c>
      <c r="G34" s="59"/>
    </row>
    <row r="35" customHeight="1" spans="2:6">
      <c r="B35" s="60" t="str">
        <f>CONCATENATE($C$3,"_",C35,"_idx")</f>
        <v>volunteer_event_dat_id_idx</v>
      </c>
      <c r="C35" s="60" t="s">
        <v>18</v>
      </c>
      <c r="D35" s="60"/>
      <c r="E35" s="60"/>
      <c r="F35" s="42" t="s">
        <v>21</v>
      </c>
    </row>
  </sheetData>
  <mergeCells count="2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K20" sqref="K20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239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217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s="18" customFormat="1" customHeight="1" spans="1:8">
      <c r="A14" s="39"/>
      <c r="B14" s="70" t="s">
        <v>240</v>
      </c>
      <c r="C14" s="73" t="s">
        <v>19</v>
      </c>
      <c r="D14" s="71"/>
      <c r="E14" s="72" t="s">
        <v>21</v>
      </c>
      <c r="F14" s="73"/>
      <c r="G14" s="80" t="s">
        <v>241</v>
      </c>
      <c r="H14" s="81"/>
    </row>
    <row r="15" s="18" customFormat="1" customHeight="1" spans="1:8">
      <c r="A15" s="39"/>
      <c r="B15" s="70" t="s">
        <v>81</v>
      </c>
      <c r="C15" s="71" t="s">
        <v>19</v>
      </c>
      <c r="D15" s="71"/>
      <c r="E15" s="72" t="s">
        <v>21</v>
      </c>
      <c r="F15" s="73"/>
      <c r="G15" s="80" t="s">
        <v>200</v>
      </c>
      <c r="H15" s="81"/>
    </row>
    <row r="16" s="18" customFormat="1" customHeight="1" spans="1:8">
      <c r="A16" s="39"/>
      <c r="B16" s="65" t="s">
        <v>8</v>
      </c>
      <c r="C16" s="66" t="s">
        <v>33</v>
      </c>
      <c r="D16" s="66"/>
      <c r="E16" s="46" t="s">
        <v>21</v>
      </c>
      <c r="F16" s="67"/>
      <c r="G16" s="68" t="s">
        <v>201</v>
      </c>
      <c r="H16" s="69"/>
    </row>
    <row r="17" s="18" customFormat="1" customHeight="1" spans="1:8">
      <c r="A17" s="39"/>
      <c r="B17" s="44" t="s">
        <v>202</v>
      </c>
      <c r="C17" s="41" t="s">
        <v>33</v>
      </c>
      <c r="D17" s="45"/>
      <c r="E17" s="46" t="s">
        <v>21</v>
      </c>
      <c r="F17" s="42"/>
      <c r="G17" s="51" t="s">
        <v>203</v>
      </c>
      <c r="H17" s="83"/>
    </row>
    <row r="18" s="18" customFormat="1" customHeight="1" spans="1:8">
      <c r="A18" s="39"/>
      <c r="B18" s="44" t="s">
        <v>223</v>
      </c>
      <c r="C18" s="41" t="s">
        <v>33</v>
      </c>
      <c r="D18" s="45"/>
      <c r="E18" s="46" t="s">
        <v>21</v>
      </c>
      <c r="F18" s="42"/>
      <c r="G18" s="83" t="s">
        <v>224</v>
      </c>
      <c r="H18" s="83"/>
    </row>
    <row r="19" s="18" customFormat="1" customHeight="1" spans="1:8">
      <c r="A19" s="39"/>
      <c r="B19" s="44" t="s">
        <v>225</v>
      </c>
      <c r="C19" s="41" t="s">
        <v>33</v>
      </c>
      <c r="D19" s="45"/>
      <c r="E19" s="46" t="s">
        <v>21</v>
      </c>
      <c r="F19" s="42"/>
      <c r="G19" s="83" t="s">
        <v>226</v>
      </c>
      <c r="H19" s="83"/>
    </row>
    <row r="20" s="18" customFormat="1" customHeight="1" spans="1:8">
      <c r="A20" s="39"/>
      <c r="B20" s="44" t="s">
        <v>227</v>
      </c>
      <c r="C20" s="41" t="s">
        <v>33</v>
      </c>
      <c r="D20" s="45"/>
      <c r="E20" s="46" t="s">
        <v>21</v>
      </c>
      <c r="F20" s="42"/>
      <c r="G20" s="83" t="s">
        <v>228</v>
      </c>
      <c r="H20" s="83"/>
    </row>
    <row r="21" s="18" customFormat="1" customHeight="1" spans="1:8">
      <c r="A21" s="39"/>
      <c r="B21" s="40" t="s">
        <v>204</v>
      </c>
      <c r="C21" s="48" t="s">
        <v>27</v>
      </c>
      <c r="D21" s="41"/>
      <c r="E21" s="42" t="s">
        <v>21</v>
      </c>
      <c r="F21" s="42" t="s">
        <v>176</v>
      </c>
      <c r="G21" s="69" t="s">
        <v>205</v>
      </c>
      <c r="H21" s="69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84" t="s">
        <v>57</v>
      </c>
      <c r="H22" s="8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volunteer_event_member_dat_id_seq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volunteer_event_member_dat_volunteer_event_id_idx</v>
      </c>
      <c r="C30" s="60" t="s">
        <v>240</v>
      </c>
      <c r="D30" s="60"/>
      <c r="E30" s="60"/>
      <c r="F30" s="42" t="s">
        <v>21</v>
      </c>
    </row>
    <row r="31" s="18" customFormat="1" customHeight="1" spans="2:6">
      <c r="B31" s="60" t="str">
        <f>CONCATENATE($C$3,"_",C31,"_idx")</f>
        <v>volunteer_event_member_dat_user_id_idx</v>
      </c>
      <c r="C31" s="60" t="s">
        <v>81</v>
      </c>
      <c r="D31" s="60"/>
      <c r="E31" s="60"/>
      <c r="F31" s="42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G19" sqref="G19:H1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242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243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244</v>
      </c>
      <c r="H13" s="50"/>
    </row>
    <row r="14" s="18" customFormat="1" customHeight="1" spans="1:8">
      <c r="A14" s="39"/>
      <c r="B14" s="70" t="s">
        <v>81</v>
      </c>
      <c r="C14" s="71" t="s">
        <v>19</v>
      </c>
      <c r="D14" s="71"/>
      <c r="E14" s="72" t="s">
        <v>21</v>
      </c>
      <c r="F14" s="73"/>
      <c r="G14" s="80" t="s">
        <v>200</v>
      </c>
      <c r="H14" s="81"/>
    </row>
    <row r="15" s="18" customFormat="1" customHeight="1" spans="1:8">
      <c r="A15" s="39"/>
      <c r="B15" s="70" t="s">
        <v>245</v>
      </c>
      <c r="C15" s="71" t="s">
        <v>19</v>
      </c>
      <c r="D15" s="71"/>
      <c r="E15" s="72" t="s">
        <v>21</v>
      </c>
      <c r="F15" s="73"/>
      <c r="G15" s="80" t="s">
        <v>246</v>
      </c>
      <c r="H15" s="81"/>
    </row>
    <row r="16" s="18" customFormat="1" customHeight="1" spans="1:8">
      <c r="A16" s="39"/>
      <c r="B16" s="61" t="s">
        <v>26</v>
      </c>
      <c r="C16" s="48" t="s">
        <v>27</v>
      </c>
      <c r="D16" s="62"/>
      <c r="E16" s="46" t="s">
        <v>21</v>
      </c>
      <c r="F16" s="42"/>
      <c r="G16" s="49" t="s">
        <v>247</v>
      </c>
      <c r="H16" s="50"/>
    </row>
    <row r="17" customHeight="1" spans="1:8">
      <c r="A17" s="39"/>
      <c r="B17" s="61" t="s">
        <v>147</v>
      </c>
      <c r="C17" s="48" t="s">
        <v>148</v>
      </c>
      <c r="D17" s="62"/>
      <c r="E17" s="46" t="s">
        <v>21</v>
      </c>
      <c r="F17" s="42"/>
      <c r="G17" s="49" t="s">
        <v>248</v>
      </c>
      <c r="H17" s="50"/>
    </row>
    <row r="18" s="18" customFormat="1" customHeight="1" spans="1:8">
      <c r="A18" s="39"/>
      <c r="B18" s="65" t="s">
        <v>102</v>
      </c>
      <c r="C18" s="66" t="s">
        <v>30</v>
      </c>
      <c r="D18" s="66"/>
      <c r="E18" s="46" t="s">
        <v>21</v>
      </c>
      <c r="F18" s="67"/>
      <c r="G18" s="68" t="s">
        <v>249</v>
      </c>
      <c r="H18" s="69"/>
    </row>
    <row r="19" s="18" customFormat="1" customHeight="1" spans="1:8">
      <c r="A19" s="39"/>
      <c r="B19" s="82" t="s">
        <v>204</v>
      </c>
      <c r="C19" s="66" t="s">
        <v>27</v>
      </c>
      <c r="D19" s="67"/>
      <c r="E19" s="67" t="s">
        <v>21</v>
      </c>
      <c r="F19" s="67">
        <v>0</v>
      </c>
      <c r="G19" s="69" t="s">
        <v>250</v>
      </c>
      <c r="H19" s="69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43" t="s">
        <v>37</v>
      </c>
      <c r="H20" s="4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user_certificate_dat_id_seq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user_certificate_dat_user_id_idx</v>
      </c>
      <c r="C28" s="60" t="s">
        <v>81</v>
      </c>
      <c r="D28" s="60"/>
      <c r="E28" s="60"/>
      <c r="F28" s="60" t="s">
        <v>21</v>
      </c>
    </row>
    <row r="29" s="18" customFormat="1" customHeight="1" spans="2:6">
      <c r="B29" s="60" t="str">
        <f>CONCATENATE($C$3,"_",C29,"_idx")</f>
        <v>user_certificate_dat_certificate_id_idx</v>
      </c>
      <c r="C29" s="60" t="s">
        <v>245</v>
      </c>
      <c r="D29" s="60"/>
      <c r="E29" s="60"/>
      <c r="F29" s="60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A15" sqref="$A15:$XFD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251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252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244</v>
      </c>
      <c r="H13" s="50"/>
    </row>
    <row r="14" customHeight="1" spans="1:8">
      <c r="A14" s="39"/>
      <c r="B14" s="61" t="s">
        <v>29</v>
      </c>
      <c r="C14" s="48" t="s">
        <v>30</v>
      </c>
      <c r="D14" s="62"/>
      <c r="E14" s="46" t="s">
        <v>21</v>
      </c>
      <c r="F14" s="42"/>
      <c r="G14" s="49" t="s">
        <v>253</v>
      </c>
      <c r="H14" s="50"/>
    </row>
    <row r="15" s="18" customFormat="1" customHeight="1" spans="1:8">
      <c r="A15" s="39"/>
      <c r="B15" s="65" t="s">
        <v>99</v>
      </c>
      <c r="C15" s="66" t="s">
        <v>33</v>
      </c>
      <c r="D15" s="66"/>
      <c r="E15" s="46" t="s">
        <v>21</v>
      </c>
      <c r="F15" s="67"/>
      <c r="G15" s="68" t="s">
        <v>254</v>
      </c>
      <c r="H15" s="69"/>
    </row>
    <row r="16" customHeight="1" spans="1:8">
      <c r="A16" s="39"/>
      <c r="B16" s="47" t="s">
        <v>255</v>
      </c>
      <c r="C16" s="41" t="s">
        <v>19</v>
      </c>
      <c r="D16" s="48"/>
      <c r="E16" s="46" t="s">
        <v>21</v>
      </c>
      <c r="F16" s="42">
        <v>1</v>
      </c>
      <c r="G16" s="49" t="s">
        <v>256</v>
      </c>
      <c r="H16" s="50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certificate_mst_id_seq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certificate_mst_id_idx</v>
      </c>
      <c r="C25" s="60" t="s">
        <v>18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M21" sqref="M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82" t="s">
        <v>26</v>
      </c>
      <c r="C14" s="41" t="s">
        <v>27</v>
      </c>
      <c r="D14" s="67"/>
      <c r="E14" s="46" t="s">
        <v>21</v>
      </c>
      <c r="F14" s="67"/>
      <c r="G14" s="88" t="s">
        <v>28</v>
      </c>
      <c r="H14" s="69"/>
    </row>
    <row r="15" s="18" customFormat="1" customHeight="1" spans="1:8">
      <c r="A15" s="39"/>
      <c r="B15" s="82" t="s">
        <v>29</v>
      </c>
      <c r="C15" s="41" t="s">
        <v>30</v>
      </c>
      <c r="D15" s="67"/>
      <c r="E15" s="46" t="s">
        <v>21</v>
      </c>
      <c r="F15" s="67"/>
      <c r="G15" s="88" t="s">
        <v>31</v>
      </c>
      <c r="H15" s="69"/>
    </row>
    <row r="16" s="18" customFormat="1" customHeight="1" spans="1:8">
      <c r="A16" s="39"/>
      <c r="B16" s="65" t="s">
        <v>32</v>
      </c>
      <c r="C16" s="41" t="s">
        <v>33</v>
      </c>
      <c r="D16" s="66"/>
      <c r="E16" s="46" t="s">
        <v>21</v>
      </c>
      <c r="F16" s="67"/>
      <c r="G16" s="68" t="s">
        <v>34</v>
      </c>
      <c r="H16" s="69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system_constant_dat_id_seq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system_constant_dat_name_idx</v>
      </c>
      <c r="C25" s="60" t="s">
        <v>26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K29" sqref="K2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257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258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81</v>
      </c>
      <c r="C14" s="41" t="s">
        <v>19</v>
      </c>
      <c r="D14" s="41" t="s">
        <v>20</v>
      </c>
      <c r="E14" s="42" t="s">
        <v>21</v>
      </c>
      <c r="F14" s="42"/>
      <c r="G14" s="43" t="s">
        <v>259</v>
      </c>
      <c r="H14" s="43"/>
    </row>
    <row r="15" customHeight="1" spans="1:8">
      <c r="A15" s="39"/>
      <c r="B15" s="61" t="s">
        <v>260</v>
      </c>
      <c r="C15" s="41" t="s">
        <v>261</v>
      </c>
      <c r="D15" s="62"/>
      <c r="E15" s="42" t="s">
        <v>21</v>
      </c>
      <c r="F15" s="42"/>
      <c r="G15" s="78" t="s">
        <v>262</v>
      </c>
      <c r="H15" s="79"/>
    </row>
    <row r="16" customHeight="1" spans="1:8">
      <c r="A16" s="39"/>
      <c r="B16" s="47" t="s">
        <v>206</v>
      </c>
      <c r="C16" s="41" t="s">
        <v>261</v>
      </c>
      <c r="D16" s="48"/>
      <c r="E16" s="42" t="s">
        <v>21</v>
      </c>
      <c r="F16" s="42">
        <v>0</v>
      </c>
      <c r="G16" s="51" t="s">
        <v>263</v>
      </c>
      <c r="H16" s="43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user_point_log_id_seq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user_point_log_user_id_idx</v>
      </c>
      <c r="C25" s="60" t="s">
        <v>81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2"/>
  <sheetViews>
    <sheetView zoomScale="80" zoomScaleNormal="80" workbookViewId="0">
      <selection activeCell="B22" sqref="B2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264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265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244</v>
      </c>
      <c r="H13" s="50"/>
    </row>
    <row r="14" customHeight="1" spans="1:8">
      <c r="A14" s="39"/>
      <c r="B14" s="44" t="s">
        <v>266</v>
      </c>
      <c r="C14" s="41" t="s">
        <v>19</v>
      </c>
      <c r="D14" s="45"/>
      <c r="E14" s="46" t="s">
        <v>21</v>
      </c>
      <c r="F14" s="42">
        <v>0</v>
      </c>
      <c r="G14" s="76" t="s">
        <v>267</v>
      </c>
      <c r="H14" s="77"/>
    </row>
    <row r="15" customHeight="1" spans="1:8">
      <c r="A15" s="39"/>
      <c r="B15" s="61" t="s">
        <v>29</v>
      </c>
      <c r="C15" s="48" t="s">
        <v>30</v>
      </c>
      <c r="D15" s="62"/>
      <c r="E15" s="46" t="s">
        <v>21</v>
      </c>
      <c r="F15" s="42"/>
      <c r="G15" s="49" t="s">
        <v>268</v>
      </c>
      <c r="H15" s="50"/>
    </row>
    <row r="16" s="18" customFormat="1" customHeight="1" spans="1:8">
      <c r="A16" s="39"/>
      <c r="B16" s="47" t="s">
        <v>269</v>
      </c>
      <c r="C16" s="48" t="s">
        <v>33</v>
      </c>
      <c r="D16" s="48"/>
      <c r="E16" s="46" t="s">
        <v>21</v>
      </c>
      <c r="F16" s="42"/>
      <c r="G16" s="49" t="s">
        <v>270</v>
      </c>
      <c r="H16" s="50"/>
    </row>
    <row r="17" s="18" customFormat="1" customHeight="1" spans="1:8">
      <c r="A17" s="39"/>
      <c r="B17" s="65" t="s">
        <v>99</v>
      </c>
      <c r="C17" s="66" t="s">
        <v>33</v>
      </c>
      <c r="D17" s="66"/>
      <c r="E17" s="46" t="s">
        <v>21</v>
      </c>
      <c r="F17" s="67"/>
      <c r="G17" s="68" t="s">
        <v>271</v>
      </c>
      <c r="H17" s="69"/>
    </row>
    <row r="18" s="18" customFormat="1" customHeight="1" spans="1:8">
      <c r="A18" s="39"/>
      <c r="B18" s="47" t="s">
        <v>272</v>
      </c>
      <c r="C18" s="48" t="s">
        <v>33</v>
      </c>
      <c r="D18" s="48"/>
      <c r="E18" s="46" t="s">
        <v>21</v>
      </c>
      <c r="F18" s="42"/>
      <c r="G18" s="49" t="s">
        <v>273</v>
      </c>
      <c r="H18" s="50"/>
    </row>
    <row r="19" s="18" customFormat="1" customHeight="1" spans="1:8">
      <c r="A19" s="39"/>
      <c r="B19" s="47" t="s">
        <v>274</v>
      </c>
      <c r="C19" s="48" t="s">
        <v>30</v>
      </c>
      <c r="D19" s="48"/>
      <c r="E19" s="48"/>
      <c r="F19" s="42"/>
      <c r="G19" s="49" t="s">
        <v>275</v>
      </c>
      <c r="H19" s="50"/>
    </row>
    <row r="20" s="18" customFormat="1" customHeight="1" spans="1:8">
      <c r="A20" s="39"/>
      <c r="B20" s="47" t="s">
        <v>276</v>
      </c>
      <c r="C20" s="41" t="s">
        <v>36</v>
      </c>
      <c r="D20" s="48"/>
      <c r="E20" s="42" t="s">
        <v>21</v>
      </c>
      <c r="F20" s="42" t="b">
        <v>0</v>
      </c>
      <c r="G20" s="49" t="s">
        <v>277</v>
      </c>
      <c r="H20" s="50"/>
    </row>
    <row r="21" s="18" customFormat="1" customHeight="1" spans="1:8">
      <c r="A21" s="39"/>
      <c r="B21" s="47" t="s">
        <v>278</v>
      </c>
      <c r="C21" s="41" t="s">
        <v>279</v>
      </c>
      <c r="D21" s="48"/>
      <c r="E21" s="42" t="s">
        <v>21</v>
      </c>
      <c r="F21" s="42">
        <v>0</v>
      </c>
      <c r="G21" s="49" t="s">
        <v>280</v>
      </c>
      <c r="H21" s="50"/>
    </row>
    <row r="22" customHeight="1" spans="1:8">
      <c r="A22" s="39"/>
      <c r="B22" s="47" t="s">
        <v>281</v>
      </c>
      <c r="C22" s="41" t="s">
        <v>19</v>
      </c>
      <c r="D22" s="48"/>
      <c r="E22" s="42" t="s">
        <v>21</v>
      </c>
      <c r="F22" s="42">
        <v>0</v>
      </c>
      <c r="G22" s="49" t="s">
        <v>282</v>
      </c>
      <c r="H22" s="50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43" t="s">
        <v>37</v>
      </c>
      <c r="H23" s="43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course_media_dat_id_seq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customHeight="1" spans="2:6">
      <c r="B31" s="60" t="str">
        <f>CONCATENATE($C$3,"_",C31,"_idx")</f>
        <v>course_media_dat_course_id_idx</v>
      </c>
      <c r="C31" s="60" t="s">
        <v>266</v>
      </c>
      <c r="D31" s="60"/>
      <c r="E31" s="60"/>
      <c r="F31" s="60" t="s">
        <v>21</v>
      </c>
    </row>
    <row r="32" s="18" customFormat="1" customHeight="1" spans="2:6">
      <c r="B32" s="60" t="str">
        <f>CONCATENATE($C$3,"_",C32,"_idx")</f>
        <v>course_media_dat_account_id_idx</v>
      </c>
      <c r="C32" s="60" t="s">
        <v>150</v>
      </c>
      <c r="D32" s="60"/>
      <c r="E32" s="60"/>
      <c r="F32" s="60" t="s">
        <v>21</v>
      </c>
    </row>
  </sheetData>
  <mergeCells count="2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3"/>
  <sheetViews>
    <sheetView zoomScale="80" zoomScaleNormal="80" workbookViewId="0">
      <selection activeCell="L15" sqref="L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283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284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244</v>
      </c>
      <c r="H13" s="50"/>
    </row>
    <row r="14" customHeight="1" spans="1:8">
      <c r="A14" s="39"/>
      <c r="B14" s="61" t="s">
        <v>285</v>
      </c>
      <c r="C14" s="48" t="s">
        <v>30</v>
      </c>
      <c r="D14" s="62"/>
      <c r="E14" s="46" t="s">
        <v>21</v>
      </c>
      <c r="F14" s="42"/>
      <c r="G14" s="49" t="s">
        <v>286</v>
      </c>
      <c r="H14" s="50"/>
    </row>
    <row r="15" customHeight="1" spans="1:8">
      <c r="A15" s="39"/>
      <c r="B15" s="40" t="s">
        <v>35</v>
      </c>
      <c r="C15" s="41" t="s">
        <v>36</v>
      </c>
      <c r="D15" s="41"/>
      <c r="E15" s="42" t="s">
        <v>21</v>
      </c>
      <c r="F15" s="42" t="b">
        <v>0</v>
      </c>
      <c r="G15" s="43" t="s">
        <v>37</v>
      </c>
      <c r="H15" s="43"/>
    </row>
    <row r="17" customHeight="1" spans="2:2">
      <c r="B17" s="36" t="s">
        <v>38</v>
      </c>
    </row>
    <row r="18" customHeight="1" spans="2:8">
      <c r="B18" s="38" t="s">
        <v>39</v>
      </c>
      <c r="C18" s="38" t="s">
        <v>40</v>
      </c>
      <c r="D18" s="38"/>
      <c r="E18" s="38"/>
      <c r="F18" s="38" t="s">
        <v>41</v>
      </c>
      <c r="G18" s="38" t="s">
        <v>42</v>
      </c>
      <c r="H18" s="52" t="s">
        <v>43</v>
      </c>
    </row>
    <row r="19" customHeight="1" spans="2:8">
      <c r="B19" s="21" t="str">
        <f>CONCATENATE(C3,"_id_seq")</f>
        <v>media_tag_dat_id_seq</v>
      </c>
      <c r="C19" s="23" t="s">
        <v>18</v>
      </c>
      <c r="D19" s="53"/>
      <c r="E19" s="54"/>
      <c r="F19" s="55">
        <v>1</v>
      </c>
      <c r="G19" s="55">
        <v>1</v>
      </c>
      <c r="H19" s="56" t="s">
        <v>44</v>
      </c>
    </row>
    <row r="21" customHeight="1" spans="2:5">
      <c r="B21" s="57" t="s">
        <v>45</v>
      </c>
      <c r="E21" s="58"/>
    </row>
    <row r="22" customHeight="1" spans="2:7">
      <c r="B22" s="38" t="s">
        <v>39</v>
      </c>
      <c r="C22" s="38" t="s">
        <v>40</v>
      </c>
      <c r="D22" s="38"/>
      <c r="E22" s="38"/>
      <c r="F22" s="38" t="s">
        <v>46</v>
      </c>
      <c r="G22" s="59"/>
    </row>
    <row r="23" customHeight="1" spans="2:6">
      <c r="B23" s="60" t="str">
        <f>CONCATENATE($C$3,"_",C23,"_idx")</f>
        <v>media_tag_dat_tag_idx</v>
      </c>
      <c r="C23" s="60" t="s">
        <v>285</v>
      </c>
      <c r="D23" s="60"/>
      <c r="E23" s="60"/>
      <c r="F23" s="60" t="s">
        <v>21</v>
      </c>
    </row>
  </sheetData>
  <mergeCells count="14">
    <mergeCell ref="C3:H3"/>
    <mergeCell ref="C4:H4"/>
    <mergeCell ref="C5:H5"/>
    <mergeCell ref="G11:H11"/>
    <mergeCell ref="G12:H12"/>
    <mergeCell ref="G13:H13"/>
    <mergeCell ref="G14:H14"/>
    <mergeCell ref="G15:H15"/>
    <mergeCell ref="C18:E18"/>
    <mergeCell ref="C19:E19"/>
    <mergeCell ref="C22:E22"/>
    <mergeCell ref="C23:E23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J31" sqref="J3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287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288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244</v>
      </c>
      <c r="H13" s="50"/>
    </row>
    <row r="14" s="18" customFormat="1" customHeight="1" spans="1:8">
      <c r="A14" s="39"/>
      <c r="B14" s="61" t="s">
        <v>289</v>
      </c>
      <c r="C14" s="41" t="s">
        <v>261</v>
      </c>
      <c r="D14" s="62"/>
      <c r="E14" s="46" t="s">
        <v>21</v>
      </c>
      <c r="F14" s="42"/>
      <c r="G14" s="49" t="s">
        <v>290</v>
      </c>
      <c r="H14" s="50"/>
    </row>
    <row r="15" customHeight="1" spans="1:8">
      <c r="A15" s="39"/>
      <c r="B15" s="61" t="s">
        <v>29</v>
      </c>
      <c r="C15" s="48" t="s">
        <v>30</v>
      </c>
      <c r="D15" s="62"/>
      <c r="E15" s="46" t="s">
        <v>21</v>
      </c>
      <c r="F15" s="42"/>
      <c r="G15" s="49" t="s">
        <v>291</v>
      </c>
      <c r="H15" s="50"/>
    </row>
    <row r="16" customHeight="1" spans="1:8">
      <c r="A16" s="39"/>
      <c r="B16" s="40" t="s">
        <v>35</v>
      </c>
      <c r="C16" s="41" t="s">
        <v>36</v>
      </c>
      <c r="D16" s="41"/>
      <c r="E16" s="42" t="s">
        <v>21</v>
      </c>
      <c r="F16" s="42" t="b">
        <v>0</v>
      </c>
      <c r="G16" s="43" t="s">
        <v>37</v>
      </c>
      <c r="H16" s="43"/>
    </row>
    <row r="18" customHeight="1" spans="2:2">
      <c r="B18" s="36" t="s">
        <v>38</v>
      </c>
    </row>
    <row r="19" customHeight="1" spans="2:8">
      <c r="B19" s="38" t="s">
        <v>39</v>
      </c>
      <c r="C19" s="38" t="s">
        <v>40</v>
      </c>
      <c r="D19" s="38"/>
      <c r="E19" s="38"/>
      <c r="F19" s="38" t="s">
        <v>41</v>
      </c>
      <c r="G19" s="38" t="s">
        <v>42</v>
      </c>
      <c r="H19" s="52" t="s">
        <v>43</v>
      </c>
    </row>
    <row r="20" customHeight="1" spans="2:8">
      <c r="B20" s="21" t="str">
        <f>CONCATENATE(C3,"_id_seq")</f>
        <v>course_category_dat_id_seq</v>
      </c>
      <c r="C20" s="23" t="s">
        <v>18</v>
      </c>
      <c r="D20" s="53"/>
      <c r="E20" s="54"/>
      <c r="F20" s="55">
        <v>1</v>
      </c>
      <c r="G20" s="55">
        <v>1</v>
      </c>
      <c r="H20" s="56" t="s">
        <v>44</v>
      </c>
    </row>
    <row r="22" customHeight="1" spans="2:5">
      <c r="B22" s="57" t="s">
        <v>45</v>
      </c>
      <c r="E22" s="58"/>
    </row>
    <row r="23" customHeight="1" spans="2:7">
      <c r="B23" s="38" t="s">
        <v>39</v>
      </c>
      <c r="C23" s="38" t="s">
        <v>40</v>
      </c>
      <c r="D23" s="38"/>
      <c r="E23" s="38"/>
      <c r="F23" s="38" t="s">
        <v>46</v>
      </c>
      <c r="G23" s="59"/>
    </row>
    <row r="24" customHeight="1" spans="2:6">
      <c r="B24" s="60" t="str">
        <f>CONCATENATE($C$3,"_",C24,"_idx")</f>
        <v>course_category_dat_id_idx</v>
      </c>
      <c r="C24" s="60" t="s">
        <v>18</v>
      </c>
      <c r="D24" s="60"/>
      <c r="E24" s="60"/>
      <c r="F24" s="60" t="s">
        <v>21</v>
      </c>
    </row>
    <row r="25" s="18" customFormat="1" customHeight="1" spans="2:6">
      <c r="B25" s="60" t="str">
        <f>CONCATENATE($C$3,"_",C25,"_idx")</f>
        <v>course_category_dat_parent_id_idx</v>
      </c>
      <c r="C25" s="60" t="s">
        <v>289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C19:E19"/>
    <mergeCell ref="C20:E20"/>
    <mergeCell ref="C23:E23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0"/>
  <sheetViews>
    <sheetView zoomScale="80" zoomScaleNormal="80" workbookViewId="0">
      <selection activeCell="B20" sqref="B20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292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293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244</v>
      </c>
      <c r="H13" s="50"/>
    </row>
    <row r="14" s="18" customFormat="1" customHeight="1" spans="1:8">
      <c r="A14" s="39"/>
      <c r="B14" s="61" t="s">
        <v>294</v>
      </c>
      <c r="C14" s="41" t="s">
        <v>19</v>
      </c>
      <c r="D14" s="62"/>
      <c r="E14" s="45" t="s">
        <v>21</v>
      </c>
      <c r="F14" s="41"/>
      <c r="G14" s="63" t="s">
        <v>295</v>
      </c>
      <c r="H14" s="64"/>
    </row>
    <row r="15" s="18" customFormat="1" customHeight="1" spans="1:8">
      <c r="A15" s="39"/>
      <c r="B15" s="61" t="s">
        <v>296</v>
      </c>
      <c r="C15" s="41" t="s">
        <v>19</v>
      </c>
      <c r="D15" s="62"/>
      <c r="E15" s="45" t="s">
        <v>21</v>
      </c>
      <c r="F15" s="41"/>
      <c r="G15" s="63" t="s">
        <v>297</v>
      </c>
      <c r="H15" s="64"/>
    </row>
    <row r="16" s="18" customFormat="1" customHeight="1" spans="1:8">
      <c r="A16" s="39"/>
      <c r="B16" s="61" t="s">
        <v>29</v>
      </c>
      <c r="C16" s="48" t="s">
        <v>30</v>
      </c>
      <c r="D16" s="62"/>
      <c r="E16" s="46" t="s">
        <v>21</v>
      </c>
      <c r="F16" s="42"/>
      <c r="G16" s="49" t="s">
        <v>298</v>
      </c>
      <c r="H16" s="50"/>
    </row>
    <row r="17" s="18" customFormat="1" customHeight="1" spans="1:8">
      <c r="A17" s="39"/>
      <c r="B17" s="65" t="s">
        <v>99</v>
      </c>
      <c r="C17" s="66" t="s">
        <v>33</v>
      </c>
      <c r="D17" s="66"/>
      <c r="E17" s="46" t="s">
        <v>21</v>
      </c>
      <c r="F17" s="67"/>
      <c r="G17" s="68" t="s">
        <v>299</v>
      </c>
      <c r="H17" s="69"/>
    </row>
    <row r="18" customHeight="1" spans="1:8">
      <c r="A18" s="39"/>
      <c r="B18" s="70" t="s">
        <v>300</v>
      </c>
      <c r="C18" s="71" t="s">
        <v>30</v>
      </c>
      <c r="D18" s="71"/>
      <c r="E18" s="72" t="s">
        <v>21</v>
      </c>
      <c r="F18" s="73"/>
      <c r="G18" s="74" t="s">
        <v>301</v>
      </c>
      <c r="H18" s="75"/>
    </row>
    <row r="19" s="18" customFormat="1" customHeight="1" spans="1:8">
      <c r="A19" s="39"/>
      <c r="B19" s="47" t="s">
        <v>302</v>
      </c>
      <c r="C19" s="48" t="s">
        <v>33</v>
      </c>
      <c r="D19" s="48"/>
      <c r="E19" s="48"/>
      <c r="F19" s="42"/>
      <c r="G19" s="49" t="s">
        <v>303</v>
      </c>
      <c r="H19" s="50"/>
    </row>
    <row r="20" s="18" customFormat="1" customHeight="1" spans="1:8">
      <c r="A20" s="39"/>
      <c r="B20" s="70" t="s">
        <v>304</v>
      </c>
      <c r="C20" s="73" t="s">
        <v>261</v>
      </c>
      <c r="D20" s="71"/>
      <c r="E20" s="72" t="s">
        <v>21</v>
      </c>
      <c r="F20" s="73">
        <v>0</v>
      </c>
      <c r="G20" s="74" t="s">
        <v>305</v>
      </c>
      <c r="H20" s="75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course_mst_id_seq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course_mst_id_idx</v>
      </c>
      <c r="C29" s="60" t="s">
        <v>18</v>
      </c>
      <c r="D29" s="60"/>
      <c r="E29" s="60"/>
      <c r="F29" s="60" t="s">
        <v>21</v>
      </c>
    </row>
    <row r="30" s="18" customFormat="1" customHeight="1" spans="2:6">
      <c r="B30" s="60" t="str">
        <f>CONCATENATE($C$3,"_",C30,"_idx")</f>
        <v>course_mst_title_idx</v>
      </c>
      <c r="C30" s="60" t="s">
        <v>29</v>
      </c>
      <c r="D30" s="60"/>
      <c r="E30" s="60"/>
      <c r="F30" s="60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0"/>
  <sheetViews>
    <sheetView zoomScale="80" zoomScaleNormal="80" workbookViewId="0">
      <selection activeCell="H32" sqref="H3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2.8083333333333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306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307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81</v>
      </c>
      <c r="C14" s="41" t="s">
        <v>19</v>
      </c>
      <c r="D14" s="41"/>
      <c r="E14" s="42" t="s">
        <v>21</v>
      </c>
      <c r="F14" s="42"/>
      <c r="G14" s="43" t="s">
        <v>259</v>
      </c>
      <c r="H14" s="43"/>
    </row>
    <row r="15" s="18" customFormat="1" customHeight="1" spans="1:8">
      <c r="A15" s="39"/>
      <c r="B15" s="40" t="s">
        <v>266</v>
      </c>
      <c r="C15" s="41" t="s">
        <v>19</v>
      </c>
      <c r="D15" s="41"/>
      <c r="E15" s="42" t="s">
        <v>21</v>
      </c>
      <c r="F15" s="42"/>
      <c r="G15" s="43" t="s">
        <v>308</v>
      </c>
      <c r="H15" s="43"/>
    </row>
    <row r="16" customHeight="1" spans="1:8">
      <c r="A16" s="39"/>
      <c r="B16" s="40" t="s">
        <v>309</v>
      </c>
      <c r="C16" s="41" t="s">
        <v>19</v>
      </c>
      <c r="D16" s="41"/>
      <c r="E16" s="42" t="s">
        <v>21</v>
      </c>
      <c r="F16" s="42"/>
      <c r="G16" s="43" t="s">
        <v>310</v>
      </c>
      <c r="H16" s="43"/>
    </row>
    <row r="17" s="18" customFormat="1" customHeight="1" spans="1:8">
      <c r="A17" s="39"/>
      <c r="B17" s="47" t="s">
        <v>276</v>
      </c>
      <c r="C17" s="41" t="s">
        <v>36</v>
      </c>
      <c r="D17" s="48"/>
      <c r="E17" s="42" t="s">
        <v>21</v>
      </c>
      <c r="F17" s="42" t="b">
        <v>0</v>
      </c>
      <c r="G17" s="49" t="s">
        <v>277</v>
      </c>
      <c r="H17" s="50"/>
    </row>
    <row r="18" s="18" customFormat="1" customHeight="1" spans="1:8">
      <c r="A18" s="39"/>
      <c r="B18" s="47" t="s">
        <v>311</v>
      </c>
      <c r="C18" s="41" t="s">
        <v>279</v>
      </c>
      <c r="D18" s="48"/>
      <c r="E18" s="42" t="s">
        <v>21</v>
      </c>
      <c r="F18" s="42">
        <v>0</v>
      </c>
      <c r="G18" s="49" t="s">
        <v>312</v>
      </c>
      <c r="H18" s="50"/>
    </row>
    <row r="19" customHeight="1" spans="1:8">
      <c r="A19" s="39"/>
      <c r="B19" s="47" t="s">
        <v>313</v>
      </c>
      <c r="C19" s="48" t="s">
        <v>160</v>
      </c>
      <c r="D19" s="48"/>
      <c r="E19" s="42"/>
      <c r="F19" s="42"/>
      <c r="G19" s="51" t="s">
        <v>314</v>
      </c>
      <c r="H19" s="43"/>
    </row>
    <row r="20" s="18" customFormat="1" customHeight="1" spans="1:8">
      <c r="A20" s="39"/>
      <c r="B20" s="47" t="s">
        <v>315</v>
      </c>
      <c r="C20" s="48" t="s">
        <v>160</v>
      </c>
      <c r="D20" s="48"/>
      <c r="E20" s="42"/>
      <c r="F20" s="42"/>
      <c r="G20" s="51" t="s">
        <v>316</v>
      </c>
      <c r="H20" s="43"/>
    </row>
    <row r="21" s="18" customFormat="1" customHeight="1" spans="1:8">
      <c r="A21" s="39"/>
      <c r="B21" s="47" t="s">
        <v>204</v>
      </c>
      <c r="C21" s="48" t="s">
        <v>27</v>
      </c>
      <c r="D21" s="48"/>
      <c r="E21" s="42"/>
      <c r="F21" s="42"/>
      <c r="G21" s="51" t="s">
        <v>317</v>
      </c>
      <c r="H21" s="43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43" t="s">
        <v>37</v>
      </c>
      <c r="H22" s="4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user_media_dat_id_seq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user_media_dat_user_id_idx</v>
      </c>
      <c r="C30" s="60" t="s">
        <v>81</v>
      </c>
      <c r="D30" s="60"/>
      <c r="E30" s="60"/>
      <c r="F30" s="60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7"/>
  <sheetViews>
    <sheetView zoomScale="85" zoomScaleNormal="85" workbookViewId="0">
      <selection activeCell="F25" sqref="F25"/>
    </sheetView>
  </sheetViews>
  <sheetFormatPr defaultColWidth="9" defaultRowHeight="12.75" customHeight="1" outlineLevelCol="7"/>
  <cols>
    <col min="1" max="1" width="11.75" style="1" customWidth="1"/>
    <col min="2" max="2" width="10.25" style="2" customWidth="1"/>
    <col min="3" max="3" width="9.875" style="3" customWidth="1"/>
    <col min="4" max="4" width="100.25" style="4" customWidth="1"/>
    <col min="5" max="7" width="9.875" style="3" customWidth="1"/>
    <col min="8" max="8" width="47.375" style="3" customWidth="1"/>
    <col min="9" max="9" width="5.5" style="3" customWidth="1"/>
    <col min="10" max="16384" width="9" style="3"/>
  </cols>
  <sheetData>
    <row r="1" ht="12" customHeight="1" spans="1:8">
      <c r="A1" t="s">
        <v>318</v>
      </c>
      <c r="B1" s="5"/>
      <c r="C1"/>
      <c r="D1" s="6"/>
      <c r="E1" s="7"/>
      <c r="F1" s="7"/>
      <c r="G1" s="7"/>
      <c r="H1" s="7"/>
    </row>
    <row r="2" customHeight="1" spans="1:8">
      <c r="A2" s="8" t="s">
        <v>319</v>
      </c>
      <c r="B2" s="9" t="s">
        <v>320</v>
      </c>
      <c r="C2" s="10" t="s">
        <v>321</v>
      </c>
      <c r="D2" s="11" t="s">
        <v>322</v>
      </c>
      <c r="E2" s="7"/>
      <c r="F2" s="7"/>
      <c r="G2" s="7"/>
      <c r="H2" s="7"/>
    </row>
    <row r="3" customHeight="1" spans="1:4">
      <c r="A3" s="12">
        <v>43833</v>
      </c>
      <c r="B3" s="13" t="s">
        <v>323</v>
      </c>
      <c r="C3" s="14" t="s">
        <v>324</v>
      </c>
      <c r="D3" s="15" t="s">
        <v>325</v>
      </c>
    </row>
    <row r="4" customHeight="1" spans="1:4">
      <c r="A4" s="12">
        <v>43838</v>
      </c>
      <c r="B4" s="13" t="s">
        <v>326</v>
      </c>
      <c r="C4" s="14" t="s">
        <v>327</v>
      </c>
      <c r="D4" s="15" t="s">
        <v>325</v>
      </c>
    </row>
    <row r="5" customHeight="1" spans="1:4">
      <c r="A5" s="12">
        <v>43846</v>
      </c>
      <c r="B5" s="13" t="s">
        <v>328</v>
      </c>
      <c r="C5" s="16" t="s">
        <v>329</v>
      </c>
      <c r="D5" s="15" t="s">
        <v>325</v>
      </c>
    </row>
    <row r="6" customHeight="1" spans="1:4">
      <c r="A6" s="12">
        <v>43865</v>
      </c>
      <c r="B6" s="13" t="s">
        <v>330</v>
      </c>
      <c r="C6" s="16" t="s">
        <v>331</v>
      </c>
      <c r="D6" s="15" t="s">
        <v>325</v>
      </c>
    </row>
    <row r="7" customHeight="1" spans="1:4">
      <c r="A7" s="12"/>
      <c r="B7" s="17"/>
      <c r="C7" s="14"/>
      <c r="D7" s="15"/>
    </row>
    <row r="8" customHeight="1" spans="1:4">
      <c r="A8" s="12"/>
      <c r="B8" s="17"/>
      <c r="C8" s="14"/>
      <c r="D8" s="15"/>
    </row>
    <row r="9" customHeight="1" spans="1:4">
      <c r="A9" s="12"/>
      <c r="B9" s="17"/>
      <c r="C9" s="14"/>
      <c r="D9" s="15"/>
    </row>
    <row r="10" customHeight="1" spans="1:4">
      <c r="A10" s="12"/>
      <c r="B10" s="17"/>
      <c r="C10" s="14"/>
      <c r="D10" s="15"/>
    </row>
    <row r="11" customHeight="1" spans="1:4">
      <c r="A11" s="12"/>
      <c r="B11" s="17"/>
      <c r="C11" s="14"/>
      <c r="D11" s="15"/>
    </row>
    <row r="12" customHeight="1" spans="1:4">
      <c r="A12" s="12"/>
      <c r="B12" s="17"/>
      <c r="C12" s="14"/>
      <c r="D12" s="15"/>
    </row>
    <row r="13" customHeight="1" spans="1:4">
      <c r="A13" s="12"/>
      <c r="B13" s="17"/>
      <c r="C13" s="14"/>
      <c r="D13" s="15"/>
    </row>
    <row r="14" customHeight="1" spans="1:4">
      <c r="A14" s="12"/>
      <c r="B14" s="17"/>
      <c r="C14" s="14"/>
      <c r="D14" s="15"/>
    </row>
    <row r="15" customHeight="1" spans="1:4">
      <c r="A15" s="12"/>
      <c r="B15" s="17"/>
      <c r="C15" s="14"/>
      <c r="D15" s="15"/>
    </row>
    <row r="16" customHeight="1" spans="1:4">
      <c r="A16" s="12"/>
      <c r="B16" s="17"/>
      <c r="C16" s="14"/>
      <c r="D16" s="15"/>
    </row>
    <row r="17" customHeight="1" spans="1:4">
      <c r="A17" s="12"/>
      <c r="B17" s="17"/>
      <c r="C17" s="14"/>
      <c r="D17" s="15"/>
    </row>
    <row r="18" customHeight="1" spans="1:4">
      <c r="A18" s="12"/>
      <c r="B18" s="17"/>
      <c r="C18" s="14"/>
      <c r="D18" s="15"/>
    </row>
    <row r="19" customHeight="1" spans="1:4">
      <c r="A19" s="12"/>
      <c r="B19" s="17"/>
      <c r="C19" s="14"/>
      <c r="D19" s="15"/>
    </row>
    <row r="20" customHeight="1" spans="1:4">
      <c r="A20" s="12"/>
      <c r="B20" s="17"/>
      <c r="C20" s="14"/>
      <c r="D20" s="15"/>
    </row>
    <row r="21" customHeight="1" spans="1:4">
      <c r="A21" s="12"/>
      <c r="B21" s="17"/>
      <c r="C21" s="14"/>
      <c r="D21" s="15"/>
    </row>
    <row r="22" customHeight="1" spans="1:4">
      <c r="A22" s="12"/>
      <c r="B22" s="17"/>
      <c r="C22" s="14"/>
      <c r="D22" s="15"/>
    </row>
    <row r="23" customHeight="1" spans="1:4">
      <c r="A23" s="12"/>
      <c r="B23" s="17"/>
      <c r="C23" s="14"/>
      <c r="D23" s="15"/>
    </row>
    <row r="24" customHeight="1" spans="1:4">
      <c r="A24" s="12"/>
      <c r="B24" s="17"/>
      <c r="C24" s="14"/>
      <c r="D24" s="15"/>
    </row>
    <row r="25" customHeight="1" spans="1:4">
      <c r="A25" s="12"/>
      <c r="B25" s="17"/>
      <c r="C25" s="14"/>
      <c r="D25" s="15"/>
    </row>
    <row r="26" customHeight="1" spans="1:4">
      <c r="A26" s="12"/>
      <c r="B26" s="17"/>
      <c r="C26" s="14"/>
      <c r="D26" s="15"/>
    </row>
    <row r="27" customHeight="1" spans="1:4">
      <c r="A27" s="12"/>
      <c r="B27" s="17"/>
      <c r="C27" s="14"/>
      <c r="D27" s="15"/>
    </row>
  </sheetData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workbookViewId="0">
      <selection activeCell="H32" sqref="H31:H3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48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customHeight="1" spans="1:8">
      <c r="A14" s="39"/>
      <c r="B14" s="40" t="s">
        <v>50</v>
      </c>
      <c r="C14" s="41" t="s">
        <v>27</v>
      </c>
      <c r="D14" s="41"/>
      <c r="E14" s="42" t="s">
        <v>21</v>
      </c>
      <c r="F14" s="42"/>
      <c r="G14" s="51" t="s">
        <v>51</v>
      </c>
      <c r="H14" s="83"/>
    </row>
    <row r="15" customHeight="1" spans="1:8">
      <c r="A15" s="39"/>
      <c r="B15" s="40" t="s">
        <v>52</v>
      </c>
      <c r="C15" s="41" t="s">
        <v>27</v>
      </c>
      <c r="D15" s="41"/>
      <c r="E15" s="42"/>
      <c r="F15" s="42"/>
      <c r="G15" s="83" t="s">
        <v>53</v>
      </c>
      <c r="H15" s="83"/>
    </row>
    <row r="16" customHeight="1" spans="1:8">
      <c r="A16" s="39"/>
      <c r="B16" s="40" t="s">
        <v>54</v>
      </c>
      <c r="C16" s="41" t="s">
        <v>27</v>
      </c>
      <c r="D16" s="41"/>
      <c r="E16" s="42"/>
      <c r="F16" s="42"/>
      <c r="G16" s="51" t="s">
        <v>55</v>
      </c>
      <c r="H16" s="83"/>
    </row>
    <row r="17" customHeight="1" spans="1:8">
      <c r="A17" s="39"/>
      <c r="B17" s="40" t="s">
        <v>29</v>
      </c>
      <c r="C17" s="41" t="s">
        <v>33</v>
      </c>
      <c r="D17" s="41"/>
      <c r="E17" s="42" t="s">
        <v>21</v>
      </c>
      <c r="F17" s="42"/>
      <c r="G17" s="83" t="s">
        <v>56</v>
      </c>
      <c r="H17" s="83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84" t="s">
        <v>57</v>
      </c>
      <c r="H18" s="8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government_mst_id_seq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government_mst_province_idx</v>
      </c>
      <c r="C26" s="60" t="s">
        <v>50</v>
      </c>
      <c r="D26" s="60"/>
      <c r="E26" s="60"/>
      <c r="F26" s="42" t="s">
        <v>21</v>
      </c>
    </row>
    <row r="27" customHeight="1" spans="2:6">
      <c r="B27" s="60" t="str">
        <f>CONCATENATE($C$3,"_",C27,"_idx")</f>
        <v>government_mst_city_idx</v>
      </c>
      <c r="C27" s="60" t="s">
        <v>52</v>
      </c>
      <c r="D27" s="60"/>
      <c r="E27" s="60"/>
      <c r="F27" s="42" t="s">
        <v>21</v>
      </c>
    </row>
    <row r="28" customHeight="1" spans="2:6">
      <c r="B28" s="60" t="str">
        <f>CONCATENATE($C$3,"_",C28,"_idx")</f>
        <v>government_mst_district_idx</v>
      </c>
      <c r="C28" s="60" t="s">
        <v>54</v>
      </c>
      <c r="D28" s="60"/>
      <c r="E28" s="60"/>
      <c r="F28" s="42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tabSelected="1" zoomScale="80" zoomScaleNormal="80" workbookViewId="0">
      <selection activeCell="J24" sqref="J24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58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59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customHeight="1" spans="1:8">
      <c r="A14" s="39"/>
      <c r="B14" s="97" t="s">
        <v>60</v>
      </c>
      <c r="C14" s="73" t="s">
        <v>19</v>
      </c>
      <c r="D14" s="72"/>
      <c r="E14" s="72" t="s">
        <v>21</v>
      </c>
      <c r="F14" s="73"/>
      <c r="G14" s="98" t="s">
        <v>61</v>
      </c>
      <c r="H14" s="98"/>
    </row>
    <row r="15" customHeight="1" spans="1:8">
      <c r="A15" s="39"/>
      <c r="B15" s="40" t="s">
        <v>50</v>
      </c>
      <c r="C15" s="41" t="s">
        <v>27</v>
      </c>
      <c r="D15" s="41"/>
      <c r="E15" s="42" t="s">
        <v>21</v>
      </c>
      <c r="F15" s="42"/>
      <c r="G15" s="51" t="s">
        <v>51</v>
      </c>
      <c r="H15" s="83"/>
    </row>
    <row r="16" customHeight="1" spans="1:8">
      <c r="A16" s="39"/>
      <c r="B16" s="40" t="s">
        <v>52</v>
      </c>
      <c r="C16" s="41" t="s">
        <v>27</v>
      </c>
      <c r="D16" s="41"/>
      <c r="E16" s="42"/>
      <c r="F16" s="42"/>
      <c r="G16" s="83" t="s">
        <v>53</v>
      </c>
      <c r="H16" s="83"/>
    </row>
    <row r="17" customHeight="1" spans="1:8">
      <c r="A17" s="39"/>
      <c r="B17" s="40" t="s">
        <v>54</v>
      </c>
      <c r="C17" s="41" t="s">
        <v>27</v>
      </c>
      <c r="D17" s="41"/>
      <c r="E17" s="42"/>
      <c r="F17" s="42"/>
      <c r="G17" s="51" t="s">
        <v>55</v>
      </c>
      <c r="H17" s="83"/>
    </row>
    <row r="18" s="18" customFormat="1" customHeight="1" spans="1:8">
      <c r="A18" s="39"/>
      <c r="B18" s="65" t="s">
        <v>62</v>
      </c>
      <c r="C18" s="66" t="s">
        <v>33</v>
      </c>
      <c r="D18" s="66"/>
      <c r="E18" s="46" t="s">
        <v>21</v>
      </c>
      <c r="F18" s="67"/>
      <c r="G18" s="68" t="s">
        <v>63</v>
      </c>
      <c r="H18" s="69"/>
    </row>
    <row r="19" s="18" customFormat="1" customHeight="1" spans="1:8">
      <c r="A19" s="39"/>
      <c r="B19" s="40" t="s">
        <v>64</v>
      </c>
      <c r="C19" s="41" t="s">
        <v>19</v>
      </c>
      <c r="D19" s="41"/>
      <c r="E19" s="42" t="s">
        <v>21</v>
      </c>
      <c r="F19" s="42">
        <v>0</v>
      </c>
      <c r="G19" s="105" t="s">
        <v>65</v>
      </c>
      <c r="H19" s="106"/>
    </row>
    <row r="20" customHeight="1" spans="1:8">
      <c r="A20" s="39"/>
      <c r="B20" s="40" t="s">
        <v>66</v>
      </c>
      <c r="C20" s="41" t="s">
        <v>19</v>
      </c>
      <c r="D20" s="41"/>
      <c r="E20" s="42" t="s">
        <v>21</v>
      </c>
      <c r="F20" s="42">
        <v>0</v>
      </c>
      <c r="G20" s="105" t="s">
        <v>67</v>
      </c>
      <c r="H20" s="106"/>
    </row>
    <row r="21" customHeight="1" spans="1:8">
      <c r="A21" s="39"/>
      <c r="B21" s="44" t="s">
        <v>68</v>
      </c>
      <c r="C21" s="45" t="s">
        <v>23</v>
      </c>
      <c r="D21" s="45"/>
      <c r="E21" s="46" t="s">
        <v>21</v>
      </c>
      <c r="F21" s="42"/>
      <c r="G21" s="105" t="s">
        <v>69</v>
      </c>
      <c r="H21" s="106"/>
    </row>
    <row r="22" customHeight="1" spans="1:8">
      <c r="A22" s="39"/>
      <c r="B22" s="40" t="s">
        <v>29</v>
      </c>
      <c r="C22" s="41" t="s">
        <v>33</v>
      </c>
      <c r="D22" s="41"/>
      <c r="E22" s="42" t="s">
        <v>21</v>
      </c>
      <c r="F22" s="42"/>
      <c r="G22" s="83" t="s">
        <v>56</v>
      </c>
      <c r="H22" s="83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84" t="s">
        <v>57</v>
      </c>
      <c r="H23" s="83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government_qr_dat_id_seq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s="18" customFormat="1" customHeight="1" spans="2:6">
      <c r="B31" s="60" t="str">
        <f>CONCATENATE($C$3,"_",C31,"_idx")</f>
        <v>government_qr_dat_id_idx</v>
      </c>
      <c r="C31" s="60" t="s">
        <v>18</v>
      </c>
      <c r="D31" s="60"/>
      <c r="E31" s="60"/>
      <c r="F31" s="42" t="s">
        <v>21</v>
      </c>
    </row>
    <row r="32" customHeight="1" spans="2:6">
      <c r="B32" s="60" t="str">
        <f>CONCATENATE($C$3,"_",C32,"_idx")</f>
        <v>government_qr_dat_province_idx</v>
      </c>
      <c r="C32" s="60" t="s">
        <v>50</v>
      </c>
      <c r="D32" s="60"/>
      <c r="E32" s="60"/>
      <c r="F32" s="42" t="s">
        <v>21</v>
      </c>
    </row>
    <row r="33" customHeight="1" spans="2:6">
      <c r="B33" s="60" t="str">
        <f>CONCATENATE($C$3,"_",C33,"_idx")</f>
        <v>government_qr_dat_city_idx</v>
      </c>
      <c r="C33" s="60" t="s">
        <v>52</v>
      </c>
      <c r="D33" s="60"/>
      <c r="E33" s="60"/>
      <c r="F33" s="42" t="s">
        <v>21</v>
      </c>
    </row>
    <row r="34" customHeight="1" spans="2:6">
      <c r="B34" s="60" t="str">
        <f>CONCATENATE($C$3,"_",C34,"_idx")</f>
        <v>government_qr_dat_district_idx</v>
      </c>
      <c r="C34" s="60" t="s">
        <v>54</v>
      </c>
      <c r="D34" s="60"/>
      <c r="E34" s="60"/>
      <c r="F34" s="42" t="s">
        <v>21</v>
      </c>
    </row>
  </sheetData>
  <mergeCells count="24">
    <mergeCell ref="C3:H3"/>
    <mergeCell ref="C4:H4"/>
    <mergeCell ref="C5:H5"/>
    <mergeCell ref="G11:H11"/>
    <mergeCell ref="G12:H12"/>
    <mergeCell ref="G13:H13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6"/>
  <sheetViews>
    <sheetView zoomScale="80" zoomScaleNormal="80" workbookViewId="0">
      <selection activeCell="K21" sqref="K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70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71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83"/>
      <c r="H12" s="8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83" t="s">
        <v>49</v>
      </c>
      <c r="H13" s="83"/>
    </row>
    <row r="14" customHeight="1" spans="1:8">
      <c r="A14" s="39"/>
      <c r="B14" s="40" t="s">
        <v>72</v>
      </c>
      <c r="C14" s="41" t="s">
        <v>33</v>
      </c>
      <c r="D14" s="41"/>
      <c r="E14" s="42" t="s">
        <v>21</v>
      </c>
      <c r="F14" s="42"/>
      <c r="G14" s="51" t="s">
        <v>73</v>
      </c>
      <c r="H14" s="83"/>
    </row>
    <row r="15" customHeight="1" spans="1:8">
      <c r="A15" s="39"/>
      <c r="B15" s="40" t="s">
        <v>74</v>
      </c>
      <c r="C15" s="41" t="s">
        <v>33</v>
      </c>
      <c r="D15" s="41"/>
      <c r="E15" s="42" t="s">
        <v>21</v>
      </c>
      <c r="F15" s="42"/>
      <c r="G15" s="83" t="s">
        <v>75</v>
      </c>
      <c r="H15" s="83"/>
    </row>
    <row r="16" customHeight="1" spans="1:8">
      <c r="A16" s="39"/>
      <c r="B16" s="40" t="s">
        <v>26</v>
      </c>
      <c r="C16" s="41" t="s">
        <v>27</v>
      </c>
      <c r="D16" s="41"/>
      <c r="E16" s="42" t="s">
        <v>21</v>
      </c>
      <c r="F16" s="42"/>
      <c r="G16" s="51" t="s">
        <v>76</v>
      </c>
      <c r="H16" s="83"/>
    </row>
    <row r="17" customHeight="1" spans="1:8">
      <c r="A17" s="39"/>
      <c r="B17" s="40" t="s">
        <v>77</v>
      </c>
      <c r="C17" s="41" t="s">
        <v>33</v>
      </c>
      <c r="D17" s="41"/>
      <c r="E17" s="42"/>
      <c r="F17" s="42"/>
      <c r="G17" s="51" t="s">
        <v>78</v>
      </c>
      <c r="H17" s="83"/>
    </row>
    <row r="18" s="18" customFormat="1" customHeight="1" spans="1:8">
      <c r="A18" s="39"/>
      <c r="B18" s="82" t="s">
        <v>79</v>
      </c>
      <c r="C18" s="66" t="s">
        <v>30</v>
      </c>
      <c r="D18" s="67"/>
      <c r="E18" s="46" t="s">
        <v>21</v>
      </c>
      <c r="F18" s="67"/>
      <c r="G18" s="88" t="s">
        <v>80</v>
      </c>
      <c r="H18" s="69"/>
    </row>
    <row r="19" s="18" customFormat="1" customHeight="1" spans="1:8">
      <c r="A19" s="39"/>
      <c r="B19" s="40" t="s">
        <v>81</v>
      </c>
      <c r="C19" s="41" t="s">
        <v>19</v>
      </c>
      <c r="D19" s="41"/>
      <c r="E19" s="46" t="s">
        <v>21</v>
      </c>
      <c r="F19" s="42">
        <v>0</v>
      </c>
      <c r="G19" s="51" t="s">
        <v>82</v>
      </c>
      <c r="H19" s="83"/>
    </row>
    <row r="20" customHeight="1" spans="1:8">
      <c r="A20" s="39"/>
      <c r="B20" s="40" t="s">
        <v>83</v>
      </c>
      <c r="C20" s="41" t="s">
        <v>19</v>
      </c>
      <c r="D20" s="41"/>
      <c r="E20" s="46" t="s">
        <v>21</v>
      </c>
      <c r="F20" s="42">
        <v>0</v>
      </c>
      <c r="G20" s="51" t="s">
        <v>84</v>
      </c>
      <c r="H20" s="83"/>
    </row>
    <row r="21" s="18" customFormat="1" customHeight="1" spans="1:8">
      <c r="A21" s="39"/>
      <c r="B21" s="40" t="s">
        <v>60</v>
      </c>
      <c r="C21" s="41" t="s">
        <v>19</v>
      </c>
      <c r="D21" s="41"/>
      <c r="E21" s="46" t="s">
        <v>21</v>
      </c>
      <c r="F21" s="42">
        <v>0</v>
      </c>
      <c r="G21" s="51" t="s">
        <v>85</v>
      </c>
      <c r="H21" s="83"/>
    </row>
    <row r="22" s="18" customFormat="1" customHeight="1" spans="1:8">
      <c r="A22" s="39"/>
      <c r="B22" s="40" t="s">
        <v>86</v>
      </c>
      <c r="C22" s="41" t="s">
        <v>33</v>
      </c>
      <c r="D22" s="41"/>
      <c r="E22" s="46" t="s">
        <v>21</v>
      </c>
      <c r="F22" s="42"/>
      <c r="G22" s="51" t="s">
        <v>87</v>
      </c>
      <c r="H22" s="83"/>
    </row>
    <row r="23" s="18" customFormat="1" customHeight="1" spans="1:8">
      <c r="A23" s="39"/>
      <c r="B23" s="40" t="s">
        <v>8</v>
      </c>
      <c r="C23" s="41" t="s">
        <v>33</v>
      </c>
      <c r="D23" s="41"/>
      <c r="E23" s="46"/>
      <c r="F23" s="42"/>
      <c r="G23" s="51" t="s">
        <v>88</v>
      </c>
      <c r="H23" s="83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4" t="s">
        <v>57</v>
      </c>
      <c r="H24" s="83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account_mst_id_seq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account_mst_login_idx</v>
      </c>
      <c r="C32" s="60" t="s">
        <v>72</v>
      </c>
      <c r="D32" s="60"/>
      <c r="E32" s="60"/>
      <c r="F32" s="42" t="s">
        <v>21</v>
      </c>
    </row>
    <row r="33" customHeight="1" spans="2:6">
      <c r="B33" s="60" t="str">
        <f>CONCATENATE($C$3,"_",C33,"_idx")</f>
        <v>account_mst_password_idx</v>
      </c>
      <c r="C33" s="60" t="s">
        <v>74</v>
      </c>
      <c r="D33" s="60"/>
      <c r="E33" s="60"/>
      <c r="F33" s="42" t="s">
        <v>21</v>
      </c>
    </row>
    <row r="34" customHeight="1" spans="2:6">
      <c r="B34" s="60" t="str">
        <f>CONCATENATE($C$3,"_",C34,"_idx")</f>
        <v>account_mst_authority_idx</v>
      </c>
      <c r="C34" s="60" t="s">
        <v>7</v>
      </c>
      <c r="D34" s="60"/>
      <c r="E34" s="60"/>
      <c r="F34" s="42" t="s">
        <v>21</v>
      </c>
    </row>
    <row r="35" customHeight="1" spans="2:6">
      <c r="B35" s="60" t="str">
        <f>CONCATENATE($C$3,"_",C35,"_idx")</f>
        <v>account_mst_name_idx</v>
      </c>
      <c r="C35" s="60" t="s">
        <v>26</v>
      </c>
      <c r="D35" s="60"/>
      <c r="E35" s="60"/>
      <c r="F35" s="42" t="s">
        <v>21</v>
      </c>
    </row>
    <row r="36" customHeight="1" spans="2:6">
      <c r="B36" s="60" t="str">
        <f>CONCATENATE($C$3,"_",C36,"_idx")</f>
        <v>account_mst_phone_idx</v>
      </c>
      <c r="C36" s="60" t="s">
        <v>89</v>
      </c>
      <c r="D36" s="60"/>
      <c r="E36" s="60"/>
      <c r="F36" s="42" t="s">
        <v>21</v>
      </c>
    </row>
  </sheetData>
  <mergeCells count="2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8"/>
  <sheetViews>
    <sheetView zoomScale="80" zoomScaleNormal="80" workbookViewId="0">
      <selection activeCell="C14" sqref="C14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60.3083333333333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90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91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70" t="s">
        <v>92</v>
      </c>
      <c r="C14" s="73" t="s">
        <v>27</v>
      </c>
      <c r="D14" s="71"/>
      <c r="E14" s="72" t="s">
        <v>21</v>
      </c>
      <c r="F14" s="73"/>
      <c r="G14" s="80" t="s">
        <v>93</v>
      </c>
      <c r="H14" s="81"/>
    </row>
    <row r="15" s="18" customFormat="1" customHeight="1" spans="1:8">
      <c r="A15" s="39"/>
      <c r="B15" s="70" t="s">
        <v>94</v>
      </c>
      <c r="C15" s="73" t="s">
        <v>19</v>
      </c>
      <c r="D15" s="71"/>
      <c r="E15" s="72" t="s">
        <v>21</v>
      </c>
      <c r="F15" s="73">
        <v>0</v>
      </c>
      <c r="G15" s="80" t="s">
        <v>95</v>
      </c>
      <c r="H15" s="81"/>
    </row>
    <row r="16" customHeight="1" spans="1:8">
      <c r="A16" s="39"/>
      <c r="B16" s="65" t="s">
        <v>29</v>
      </c>
      <c r="C16" s="66" t="s">
        <v>33</v>
      </c>
      <c r="D16" s="66"/>
      <c r="E16" s="46" t="s">
        <v>21</v>
      </c>
      <c r="F16" s="67"/>
      <c r="G16" s="68" t="s">
        <v>96</v>
      </c>
      <c r="H16" s="69"/>
    </row>
    <row r="17" customHeight="1" spans="1:8">
      <c r="A17" s="39"/>
      <c r="B17" s="61" t="s">
        <v>97</v>
      </c>
      <c r="C17" s="66" t="s">
        <v>27</v>
      </c>
      <c r="D17" s="62"/>
      <c r="E17" s="46" t="s">
        <v>21</v>
      </c>
      <c r="F17" s="42"/>
      <c r="G17" s="43" t="s">
        <v>98</v>
      </c>
      <c r="H17" s="43"/>
    </row>
    <row r="18" s="18" customFormat="1" customHeight="1" spans="1:8">
      <c r="A18" s="39"/>
      <c r="B18" s="65" t="s">
        <v>99</v>
      </c>
      <c r="C18" s="66" t="s">
        <v>33</v>
      </c>
      <c r="D18" s="66"/>
      <c r="E18" s="46" t="s">
        <v>21</v>
      </c>
      <c r="F18" s="67"/>
      <c r="G18" s="68" t="s">
        <v>100</v>
      </c>
      <c r="H18" s="69"/>
    </row>
    <row r="19" customHeight="1" spans="1:8">
      <c r="A19" s="39"/>
      <c r="B19" s="65" t="s">
        <v>8</v>
      </c>
      <c r="C19" s="66" t="s">
        <v>33</v>
      </c>
      <c r="D19" s="66"/>
      <c r="E19" s="46" t="s">
        <v>21</v>
      </c>
      <c r="F19" s="67"/>
      <c r="G19" s="69" t="s">
        <v>101</v>
      </c>
      <c r="H19" s="69"/>
    </row>
    <row r="20" customHeight="1" spans="1:8">
      <c r="A20" s="39"/>
      <c r="B20" s="65" t="s">
        <v>102</v>
      </c>
      <c r="C20" s="66" t="s">
        <v>33</v>
      </c>
      <c r="D20" s="66"/>
      <c r="E20" s="46" t="s">
        <v>21</v>
      </c>
      <c r="F20" s="67"/>
      <c r="G20" s="69" t="s">
        <v>103</v>
      </c>
      <c r="H20" s="69"/>
    </row>
    <row r="21" s="18" customFormat="1" customHeight="1" spans="1:8">
      <c r="A21" s="39"/>
      <c r="B21" s="40" t="s">
        <v>50</v>
      </c>
      <c r="C21" s="41" t="s">
        <v>27</v>
      </c>
      <c r="D21" s="41"/>
      <c r="E21" s="42"/>
      <c r="F21" s="42"/>
      <c r="G21" s="51" t="s">
        <v>51</v>
      </c>
      <c r="H21" s="83"/>
    </row>
    <row r="22" s="18" customFormat="1" customHeight="1" spans="1:8">
      <c r="A22" s="39"/>
      <c r="B22" s="40" t="s">
        <v>52</v>
      </c>
      <c r="C22" s="41" t="s">
        <v>27</v>
      </c>
      <c r="D22" s="41"/>
      <c r="E22" s="42"/>
      <c r="F22" s="42"/>
      <c r="G22" s="83" t="s">
        <v>53</v>
      </c>
      <c r="H22" s="83"/>
    </row>
    <row r="23" s="18" customFormat="1" customHeight="1" spans="1:8">
      <c r="A23" s="39"/>
      <c r="B23" s="40" t="s">
        <v>54</v>
      </c>
      <c r="C23" s="41" t="s">
        <v>27</v>
      </c>
      <c r="D23" s="41"/>
      <c r="E23" s="42"/>
      <c r="F23" s="42"/>
      <c r="G23" s="51" t="s">
        <v>55</v>
      </c>
      <c r="H23" s="83"/>
    </row>
    <row r="24" s="18" customFormat="1" customHeight="1" spans="1:8">
      <c r="A24" s="39"/>
      <c r="B24" s="40" t="s">
        <v>104</v>
      </c>
      <c r="C24" s="66" t="s">
        <v>33</v>
      </c>
      <c r="D24" s="41"/>
      <c r="E24" s="42"/>
      <c r="F24" s="42"/>
      <c r="G24" s="51" t="s">
        <v>105</v>
      </c>
      <c r="H24" s="83"/>
    </row>
    <row r="25" customHeight="1" spans="1:8">
      <c r="A25" s="39"/>
      <c r="B25" s="65" t="s">
        <v>106</v>
      </c>
      <c r="C25" s="66" t="s">
        <v>33</v>
      </c>
      <c r="D25" s="66"/>
      <c r="E25" s="46"/>
      <c r="F25" s="67"/>
      <c r="G25" s="69" t="s">
        <v>107</v>
      </c>
      <c r="H25" s="69"/>
    </row>
    <row r="26" customHeight="1" spans="1:8">
      <c r="A26" s="39"/>
      <c r="B26" s="95" t="s">
        <v>108</v>
      </c>
      <c r="C26" s="66" t="s">
        <v>33</v>
      </c>
      <c r="D26" s="96"/>
      <c r="E26" s="46"/>
      <c r="F26" s="67"/>
      <c r="G26" s="69" t="s">
        <v>109</v>
      </c>
      <c r="H26" s="69"/>
    </row>
    <row r="27" customHeight="1" spans="1:8">
      <c r="A27" s="39"/>
      <c r="B27" s="40" t="s">
        <v>35</v>
      </c>
      <c r="C27" s="41" t="s">
        <v>36</v>
      </c>
      <c r="D27" s="41"/>
      <c r="E27" s="42" t="s">
        <v>21</v>
      </c>
      <c r="F27" s="42" t="b">
        <v>0</v>
      </c>
      <c r="G27" s="43" t="s">
        <v>37</v>
      </c>
      <c r="H27" s="43"/>
    </row>
    <row r="29" customHeight="1" spans="2:2">
      <c r="B29" s="36" t="s">
        <v>38</v>
      </c>
    </row>
    <row r="30" customHeight="1" spans="2:8">
      <c r="B30" s="38" t="s">
        <v>39</v>
      </c>
      <c r="C30" s="38" t="s">
        <v>40</v>
      </c>
      <c r="D30" s="38"/>
      <c r="E30" s="38"/>
      <c r="F30" s="38" t="s">
        <v>41</v>
      </c>
      <c r="G30" s="38" t="s">
        <v>42</v>
      </c>
      <c r="H30" s="52" t="s">
        <v>43</v>
      </c>
    </row>
    <row r="31" customHeight="1" spans="2:8">
      <c r="B31" s="21" t="str">
        <f>CONCATENATE(C3,"_id_seq")</f>
        <v>school_mst_id_seq</v>
      </c>
      <c r="C31" s="23" t="s">
        <v>18</v>
      </c>
      <c r="D31" s="53"/>
      <c r="E31" s="54"/>
      <c r="F31" s="55">
        <v>1</v>
      </c>
      <c r="G31" s="55">
        <v>1</v>
      </c>
      <c r="H31" s="56" t="s">
        <v>44</v>
      </c>
    </row>
    <row r="33" customHeight="1" spans="2:5">
      <c r="B33" s="57" t="s">
        <v>45</v>
      </c>
      <c r="E33" s="58"/>
    </row>
    <row r="34" customHeight="1" spans="2:7">
      <c r="B34" s="38" t="s">
        <v>39</v>
      </c>
      <c r="C34" s="38" t="s">
        <v>40</v>
      </c>
      <c r="D34" s="38"/>
      <c r="E34" s="38"/>
      <c r="F34" s="38" t="s">
        <v>46</v>
      </c>
      <c r="G34" s="59"/>
    </row>
    <row r="35" customHeight="1" spans="2:6">
      <c r="B35" s="60" t="str">
        <f>CONCATENATE($C$3,"_",C35,"_idx")</f>
        <v>school_mst_id_idx</v>
      </c>
      <c r="C35" s="60" t="s">
        <v>18</v>
      </c>
      <c r="D35" s="60"/>
      <c r="E35" s="60"/>
      <c r="F35" s="60" t="s">
        <v>21</v>
      </c>
    </row>
    <row r="36" s="18" customFormat="1" customHeight="1" spans="2:6">
      <c r="B36" s="60" t="str">
        <f>CONCATENATE($C$3,"_",C36,"_idx")</f>
        <v>school_mst_school_type_idx</v>
      </c>
      <c r="C36" s="60" t="s">
        <v>97</v>
      </c>
      <c r="D36" s="60"/>
      <c r="E36" s="60"/>
      <c r="F36" s="60" t="s">
        <v>21</v>
      </c>
    </row>
    <row r="37" s="18" customFormat="1" customHeight="1" spans="2:6">
      <c r="B37" s="60" t="str">
        <f>CONCATENATE($C$3,"_",C37,"_idx")</f>
        <v>school_mst_province_idx</v>
      </c>
      <c r="C37" s="60" t="s">
        <v>50</v>
      </c>
      <c r="D37" s="60"/>
      <c r="E37" s="60"/>
      <c r="F37" s="60" t="s">
        <v>21</v>
      </c>
    </row>
    <row r="38" s="18" customFormat="1" customHeight="1" spans="2:6">
      <c r="B38" s="60" t="str">
        <f>CONCATENATE($C$3,"_",C38,"_idx")</f>
        <v>school_mst_city_idx</v>
      </c>
      <c r="C38" s="60" t="s">
        <v>52</v>
      </c>
      <c r="D38" s="60"/>
      <c r="E38" s="60"/>
      <c r="F38" s="60" t="s">
        <v>21</v>
      </c>
    </row>
  </sheetData>
  <mergeCells count="2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C36:E36"/>
    <mergeCell ref="C37:E37"/>
    <mergeCell ref="C38:E3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C15" sqref="C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110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111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40" t="s">
        <v>83</v>
      </c>
      <c r="C14" s="41" t="s">
        <v>19</v>
      </c>
      <c r="D14" s="41"/>
      <c r="E14" s="42" t="s">
        <v>21</v>
      </c>
      <c r="F14" s="42"/>
      <c r="G14" s="43" t="s">
        <v>112</v>
      </c>
      <c r="H14" s="43"/>
    </row>
    <row r="15" s="18" customFormat="1" customHeight="1" spans="1:8">
      <c r="A15" s="39"/>
      <c r="B15" s="70" t="s">
        <v>92</v>
      </c>
      <c r="C15" s="73" t="s">
        <v>27</v>
      </c>
      <c r="D15" s="71"/>
      <c r="E15" s="72" t="s">
        <v>21</v>
      </c>
      <c r="F15" s="73"/>
      <c r="G15" s="80" t="s">
        <v>113</v>
      </c>
      <c r="H15" s="81"/>
    </row>
    <row r="16" s="18" customFormat="1" customHeight="1" spans="1:8">
      <c r="A16" s="39"/>
      <c r="B16" s="70" t="s">
        <v>94</v>
      </c>
      <c r="C16" s="73" t="s">
        <v>19</v>
      </c>
      <c r="D16" s="71"/>
      <c r="E16" s="72" t="s">
        <v>21</v>
      </c>
      <c r="F16" s="73">
        <v>0</v>
      </c>
      <c r="G16" s="80" t="s">
        <v>95</v>
      </c>
      <c r="H16" s="81"/>
    </row>
    <row r="17" s="18" customFormat="1" customHeight="1" spans="1:8">
      <c r="A17" s="39"/>
      <c r="B17" s="65" t="s">
        <v>29</v>
      </c>
      <c r="C17" s="66" t="s">
        <v>33</v>
      </c>
      <c r="D17" s="66"/>
      <c r="E17" s="46" t="s">
        <v>21</v>
      </c>
      <c r="F17" s="67"/>
      <c r="G17" s="68" t="s">
        <v>114</v>
      </c>
      <c r="H17" s="69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grade_mst_id_seq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grade_mst_school_id_idx</v>
      </c>
      <c r="C26" s="60" t="s">
        <v>83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C16" sqref="C16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115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116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40" t="s">
        <v>83</v>
      </c>
      <c r="C14" s="41" t="s">
        <v>19</v>
      </c>
      <c r="D14" s="41"/>
      <c r="E14" s="42" t="s">
        <v>21</v>
      </c>
      <c r="F14" s="42"/>
      <c r="G14" s="43" t="s">
        <v>112</v>
      </c>
      <c r="H14" s="43"/>
    </row>
    <row r="15" s="18" customFormat="1" customHeight="1" spans="1:8">
      <c r="A15" s="39"/>
      <c r="B15" s="70" t="s">
        <v>92</v>
      </c>
      <c r="C15" s="73" t="s">
        <v>27</v>
      </c>
      <c r="D15" s="71"/>
      <c r="E15" s="72" t="s">
        <v>21</v>
      </c>
      <c r="F15" s="73"/>
      <c r="G15" s="80" t="s">
        <v>113</v>
      </c>
      <c r="H15" s="81"/>
    </row>
    <row r="16" s="18" customFormat="1" customHeight="1" spans="1:8">
      <c r="A16" s="39"/>
      <c r="B16" s="70" t="s">
        <v>117</v>
      </c>
      <c r="C16" s="73" t="s">
        <v>27</v>
      </c>
      <c r="D16" s="71"/>
      <c r="E16" s="72" t="s">
        <v>21</v>
      </c>
      <c r="F16" s="73"/>
      <c r="G16" s="80" t="s">
        <v>118</v>
      </c>
      <c r="H16" s="81"/>
    </row>
    <row r="17" s="18" customFormat="1" customHeight="1" spans="1:8">
      <c r="A17" s="39"/>
      <c r="B17" s="70" t="s">
        <v>94</v>
      </c>
      <c r="C17" s="73" t="s">
        <v>19</v>
      </c>
      <c r="D17" s="71"/>
      <c r="E17" s="72" t="s">
        <v>21</v>
      </c>
      <c r="F17" s="73">
        <v>0</v>
      </c>
      <c r="G17" s="80" t="s">
        <v>95</v>
      </c>
      <c r="H17" s="81"/>
    </row>
    <row r="18" s="18" customFormat="1" customHeight="1" spans="1:8">
      <c r="A18" s="39"/>
      <c r="B18" s="40" t="s">
        <v>119</v>
      </c>
      <c r="C18" s="41" t="s">
        <v>19</v>
      </c>
      <c r="D18" s="41"/>
      <c r="E18" s="42" t="s">
        <v>21</v>
      </c>
      <c r="F18" s="42"/>
      <c r="G18" s="43" t="s">
        <v>120</v>
      </c>
      <c r="H18" s="43"/>
    </row>
    <row r="19" s="18" customFormat="1" customHeight="1" spans="1:8">
      <c r="A19" s="39"/>
      <c r="B19" s="65" t="s">
        <v>29</v>
      </c>
      <c r="C19" s="66" t="s">
        <v>33</v>
      </c>
      <c r="D19" s="66"/>
      <c r="E19" s="46" t="s">
        <v>21</v>
      </c>
      <c r="F19" s="67"/>
      <c r="G19" s="68" t="s">
        <v>121</v>
      </c>
      <c r="H19" s="69"/>
    </row>
    <row r="20" customHeight="1" spans="1:8">
      <c r="A20" s="39"/>
      <c r="B20" s="40" t="s">
        <v>122</v>
      </c>
      <c r="C20" s="41" t="s">
        <v>19</v>
      </c>
      <c r="D20" s="41"/>
      <c r="E20" s="42" t="s">
        <v>21</v>
      </c>
      <c r="F20" s="42">
        <v>0</v>
      </c>
      <c r="G20" s="51" t="s">
        <v>123</v>
      </c>
      <c r="H20" s="4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class_mst_id_seq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class_mst_school_id_idx</v>
      </c>
      <c r="C29" s="60" t="s">
        <v>83</v>
      </c>
      <c r="D29" s="60"/>
      <c r="E29" s="60"/>
      <c r="F29" s="60" t="s">
        <v>21</v>
      </c>
    </row>
    <row r="30" s="18" customFormat="1" customHeight="1" spans="2:6">
      <c r="B30" s="60" t="str">
        <f>CONCATENATE($C$3,"_",C30,"_idx")</f>
        <v>class_mst_grade_id_idx</v>
      </c>
      <c r="C30" s="60" t="s">
        <v>119</v>
      </c>
      <c r="D30" s="60"/>
      <c r="E30" s="60"/>
      <c r="F30" s="60" t="s">
        <v>21</v>
      </c>
    </row>
    <row r="31" s="18" customFormat="1" customHeight="1" spans="2:6">
      <c r="B31" s="60" t="str">
        <f>CONCATENATE($C$3,"_",C31,"_idx")</f>
        <v>class_mst_class_no_idx</v>
      </c>
      <c r="C31" s="60" t="s">
        <v>117</v>
      </c>
      <c r="D31" s="60"/>
      <c r="E31" s="60"/>
      <c r="F31" s="60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H31" sqref="H3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124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125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65" t="s">
        <v>29</v>
      </c>
      <c r="C14" s="66" t="s">
        <v>33</v>
      </c>
      <c r="D14" s="66"/>
      <c r="E14" s="46" t="s">
        <v>21</v>
      </c>
      <c r="F14" s="67"/>
      <c r="G14" s="68" t="s">
        <v>121</v>
      </c>
      <c r="H14" s="69"/>
    </row>
    <row r="15" customHeight="1" spans="1:8">
      <c r="A15" s="39"/>
      <c r="B15" s="40" t="s">
        <v>122</v>
      </c>
      <c r="C15" s="41" t="s">
        <v>19</v>
      </c>
      <c r="D15" s="41"/>
      <c r="E15" s="42" t="s">
        <v>21</v>
      </c>
      <c r="F15" s="42">
        <v>0</v>
      </c>
      <c r="G15" s="51" t="s">
        <v>126</v>
      </c>
      <c r="H15" s="43"/>
    </row>
    <row r="16" s="18" customFormat="1" customHeight="1" spans="1:8">
      <c r="A16" s="39"/>
      <c r="B16" s="40" t="s">
        <v>127</v>
      </c>
      <c r="C16" s="41" t="s">
        <v>36</v>
      </c>
      <c r="D16" s="41"/>
      <c r="E16" s="42" t="s">
        <v>21</v>
      </c>
      <c r="F16" s="42" t="b">
        <v>0</v>
      </c>
      <c r="G16" s="51" t="s">
        <v>128</v>
      </c>
      <c r="H16" s="43"/>
    </row>
    <row r="17" s="18" customFormat="1" customHeight="1" spans="1:8">
      <c r="A17" s="39"/>
      <c r="B17" s="65" t="s">
        <v>8</v>
      </c>
      <c r="C17" s="66" t="s">
        <v>33</v>
      </c>
      <c r="D17" s="66"/>
      <c r="E17" s="46" t="s">
        <v>21</v>
      </c>
      <c r="F17" s="67"/>
      <c r="G17" s="69" t="s">
        <v>129</v>
      </c>
      <c r="H17" s="69"/>
    </row>
    <row r="18" s="18" customFormat="1" customHeight="1" spans="1:8">
      <c r="A18" s="39"/>
      <c r="B18" s="65" t="s">
        <v>106</v>
      </c>
      <c r="C18" s="66" t="s">
        <v>33</v>
      </c>
      <c r="D18" s="66"/>
      <c r="E18" s="46" t="s">
        <v>21</v>
      </c>
      <c r="F18" s="67"/>
      <c r="G18" s="69" t="s">
        <v>130</v>
      </c>
      <c r="H18" s="69"/>
    </row>
    <row r="19" s="18" customFormat="1" customHeight="1" spans="1:8">
      <c r="A19" s="39"/>
      <c r="B19" s="95" t="s">
        <v>108</v>
      </c>
      <c r="C19" s="66" t="s">
        <v>33</v>
      </c>
      <c r="D19" s="96"/>
      <c r="E19" s="46" t="s">
        <v>21</v>
      </c>
      <c r="F19" s="67" t="s">
        <v>131</v>
      </c>
      <c r="G19" s="69" t="s">
        <v>132</v>
      </c>
      <c r="H19" s="69"/>
    </row>
    <row r="20" s="18" customFormat="1" customHeight="1" spans="1:8">
      <c r="A20" s="39"/>
      <c r="B20" s="65" t="s">
        <v>102</v>
      </c>
      <c r="C20" s="66" t="s">
        <v>33</v>
      </c>
      <c r="D20" s="66"/>
      <c r="E20" s="46" t="s">
        <v>21</v>
      </c>
      <c r="F20" s="67"/>
      <c r="G20" s="69" t="s">
        <v>133</v>
      </c>
      <c r="H20" s="69"/>
    </row>
    <row r="21" s="18" customFormat="1" customHeight="1" spans="1:8">
      <c r="A21" s="39"/>
      <c r="B21" s="99" t="s">
        <v>134</v>
      </c>
      <c r="C21" s="73" t="s">
        <v>19</v>
      </c>
      <c r="D21" s="73"/>
      <c r="E21" s="72" t="s">
        <v>21</v>
      </c>
      <c r="F21" s="73">
        <v>0</v>
      </c>
      <c r="G21" s="102" t="s">
        <v>135</v>
      </c>
      <c r="H21" s="81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43" t="s">
        <v>37</v>
      </c>
      <c r="H22" s="4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circle_dat_id_seq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circle_dat_title_idx</v>
      </c>
      <c r="C30" s="60" t="s">
        <v>29</v>
      </c>
      <c r="D30" s="60"/>
      <c r="E30" s="60"/>
      <c r="F30" s="60" t="s">
        <v>21</v>
      </c>
    </row>
    <row r="31" s="18" customFormat="1" customHeight="1" spans="2:6">
      <c r="B31" s="60" t="str">
        <f>CONCATENATE($C$3,"_",C31,"_idx")</f>
        <v>circle_dat_owner_id_idx</v>
      </c>
      <c r="C31" s="60" t="s">
        <v>134</v>
      </c>
      <c r="D31" s="60"/>
      <c r="E31" s="60"/>
      <c r="F31" s="60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Duomo</Company>
  <Application>Microsoft Excel</Application>
  <HeadingPairs>
    <vt:vector size="2" baseType="variant">
      <vt:variant>
        <vt:lpstr>工作表</vt:lpstr>
      </vt:variant>
      <vt:variant>
        <vt:i4>26</vt:i4>
      </vt:variant>
    </vt:vector>
  </HeadingPairs>
  <TitlesOfParts>
    <vt:vector size="26" baseType="lpstr">
      <vt:lpstr>封面</vt:lpstr>
      <vt:lpstr>system_constant_dat</vt:lpstr>
      <vt:lpstr>government_mst</vt:lpstr>
      <vt:lpstr>government_qr_dat</vt:lpstr>
      <vt:lpstr>account_mst</vt:lpstr>
      <vt:lpstr>school_mst</vt:lpstr>
      <vt:lpstr>grade_mst</vt:lpstr>
      <vt:lpstr>class_mst</vt:lpstr>
      <vt:lpstr>circle_dat</vt:lpstr>
      <vt:lpstr>circle_member_dat</vt:lpstr>
      <vt:lpstr>user_mst</vt:lpstr>
      <vt:lpstr>social_event_dat</vt:lpstr>
      <vt:lpstr>social_event_member_dat</vt:lpstr>
      <vt:lpstr>family_event_dat</vt:lpstr>
      <vt:lpstr>family_event_member_dat</vt:lpstr>
      <vt:lpstr>volunteer_event_dat</vt:lpstr>
      <vt:lpstr>volunteer_event_member_dat</vt:lpstr>
      <vt:lpstr>user_certificate_dat</vt:lpstr>
      <vt:lpstr>certificate_mst</vt:lpstr>
      <vt:lpstr>user_point_log</vt:lpstr>
      <vt:lpstr>course_media_dat</vt:lpstr>
      <vt:lpstr>media_tag_dat</vt:lpstr>
      <vt:lpstr>course_category_dat</vt:lpstr>
      <vt:lpstr>course_mst</vt:lpstr>
      <vt:lpstr>user_media_dat</vt:lpstr>
      <vt:lpstr>更新历史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王国兵</dc:creator>
  <cp:lastModifiedBy>宗彪</cp:lastModifiedBy>
  <dcterms:created xsi:type="dcterms:W3CDTF">2004-04-12T09:52:00Z</dcterms:created>
  <cp:lastPrinted>2006-11-02T09:59:00Z</cp:lastPrinted>
  <dcterms:modified xsi:type="dcterms:W3CDTF">2020-02-15T08:55:49Z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